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60" windowHeight="7350" tabRatio="961" activeTab="2"/>
  </bookViews>
  <sheets>
    <sheet name="KİMYA Böl.2.S.GNO (2)" sheetId="13" r:id="rId1"/>
    <sheet name="Biyoloji Böl.2.S.GNO" sheetId="8" r:id="rId2"/>
    <sheet name="Matematik Böl.2.S. GNO" sheetId="5" r:id="rId3"/>
    <sheet name="Psikoloji Böl.2.S.GNO" sheetId="1" r:id="rId4"/>
    <sheet name="Psikoloji Böl.3.S.GNO" sheetId="2" r:id="rId5"/>
    <sheet name="T.D.E (1.Öğ)2.S.GNO " sheetId="10" r:id="rId6"/>
    <sheet name="T.D.E (1.Öğ)3.S.GNO" sheetId="9" r:id="rId7"/>
    <sheet name="Sayfa1" sheetId="12" r:id="rId8"/>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 i="5" l="1"/>
  <c r="F7" i="5"/>
  <c r="J7" i="5" l="1"/>
  <c r="F11" i="5"/>
  <c r="J11" i="5" s="1"/>
  <c r="I11" i="5"/>
  <c r="I8" i="5"/>
  <c r="I10" i="5"/>
  <c r="J10" i="5" s="1"/>
  <c r="F8" i="5"/>
  <c r="J8" i="5" s="1"/>
  <c r="F10" i="5"/>
  <c r="E8" i="13" l="1"/>
  <c r="E7" i="13"/>
  <c r="I7" i="13" s="1"/>
  <c r="H8" i="13"/>
  <c r="I8" i="13"/>
  <c r="H7" i="13"/>
  <c r="I10" i="9" l="1"/>
  <c r="F10" i="9"/>
  <c r="J10" i="9" s="1"/>
  <c r="J8" i="9"/>
  <c r="I8" i="9"/>
  <c r="F8" i="9"/>
  <c r="I7" i="9"/>
  <c r="F7" i="9"/>
  <c r="J7" i="9" s="1"/>
  <c r="I6" i="9"/>
  <c r="F6" i="9"/>
  <c r="J6" i="9" s="1"/>
  <c r="I11" i="10" l="1"/>
  <c r="I12" i="10"/>
  <c r="I10" i="10"/>
  <c r="F11" i="10"/>
  <c r="F12" i="10"/>
  <c r="J12" i="10" s="1"/>
  <c r="F10" i="10"/>
  <c r="I15" i="10"/>
  <c r="F15" i="10"/>
  <c r="J15" i="10" s="1"/>
  <c r="J14" i="10"/>
  <c r="I14" i="10"/>
  <c r="F14" i="10"/>
  <c r="I8" i="10"/>
  <c r="F8" i="10"/>
  <c r="J8" i="10" s="1"/>
  <c r="I7" i="10"/>
  <c r="F7" i="10"/>
  <c r="J7" i="10" s="1"/>
  <c r="J6" i="10"/>
  <c r="I6" i="10"/>
  <c r="F6" i="10"/>
  <c r="I58" i="2" l="1"/>
  <c r="F58" i="2"/>
  <c r="J58" i="2" s="1"/>
  <c r="J57" i="2"/>
  <c r="I57" i="2"/>
  <c r="F57" i="2"/>
  <c r="I56" i="2"/>
  <c r="J56" i="2" s="1"/>
  <c r="F56" i="2"/>
  <c r="J55" i="2"/>
  <c r="I55" i="2"/>
  <c r="F55" i="2"/>
  <c r="I54" i="2"/>
  <c r="F54" i="2"/>
  <c r="J54" i="2" s="1"/>
  <c r="J53" i="2"/>
  <c r="I53" i="2"/>
  <c r="F53" i="2"/>
  <c r="I52" i="2"/>
  <c r="J52" i="2" s="1"/>
  <c r="F52" i="2"/>
  <c r="J51" i="2"/>
  <c r="I51" i="2"/>
  <c r="F51" i="2"/>
  <c r="I50" i="2"/>
  <c r="F50" i="2"/>
  <c r="J50" i="2" s="1"/>
  <c r="J49" i="2"/>
  <c r="I49" i="2"/>
  <c r="F49" i="2"/>
  <c r="I48" i="2"/>
  <c r="J48" i="2" s="1"/>
  <c r="F48" i="2"/>
  <c r="J47" i="2"/>
  <c r="I47" i="2"/>
  <c r="F47" i="2"/>
  <c r="I46" i="2"/>
  <c r="F46" i="2"/>
  <c r="J46" i="2" s="1"/>
  <c r="J45" i="2"/>
  <c r="I45" i="2"/>
  <c r="F45" i="2"/>
  <c r="I44" i="2"/>
  <c r="J44" i="2" s="1"/>
  <c r="F44" i="2"/>
  <c r="J43" i="2"/>
  <c r="I43" i="2"/>
  <c r="F43" i="2"/>
  <c r="I42" i="2"/>
  <c r="F42" i="2"/>
  <c r="J42" i="2" s="1"/>
  <c r="J41" i="2"/>
  <c r="I41" i="2"/>
  <c r="F41" i="2"/>
  <c r="I40" i="2"/>
  <c r="J40" i="2" s="1"/>
  <c r="F40" i="2"/>
  <c r="J39" i="2"/>
  <c r="I39" i="2"/>
  <c r="F39" i="2"/>
  <c r="I38" i="2"/>
  <c r="F38" i="2"/>
  <c r="J38" i="2" s="1"/>
  <c r="J37" i="2"/>
  <c r="I37" i="2"/>
  <c r="F37" i="2"/>
  <c r="I36" i="2"/>
  <c r="J36" i="2" s="1"/>
  <c r="F36" i="2"/>
  <c r="J35" i="2"/>
  <c r="I35" i="2"/>
  <c r="F35" i="2"/>
  <c r="I34" i="2"/>
  <c r="F34" i="2"/>
  <c r="J34" i="2" s="1"/>
  <c r="J33" i="2"/>
  <c r="I33" i="2"/>
  <c r="F33" i="2"/>
  <c r="I32" i="2"/>
  <c r="J32" i="2" s="1"/>
  <c r="F32" i="2"/>
  <c r="J31" i="2"/>
  <c r="I31" i="2"/>
  <c r="F31" i="2"/>
  <c r="I30" i="2"/>
  <c r="F30" i="2"/>
  <c r="J30" i="2" s="1"/>
  <c r="J29" i="2"/>
  <c r="I29" i="2"/>
  <c r="F29" i="2"/>
  <c r="I28" i="2"/>
  <c r="J28" i="2" s="1"/>
  <c r="F28" i="2"/>
  <c r="J27" i="2"/>
  <c r="I27" i="2"/>
  <c r="F27" i="2"/>
  <c r="I26" i="2"/>
  <c r="F26" i="2"/>
  <c r="J26" i="2" s="1"/>
  <c r="J25" i="2"/>
  <c r="I25" i="2"/>
  <c r="F25" i="2"/>
  <c r="I24" i="2"/>
  <c r="J24" i="2" s="1"/>
  <c r="F24" i="2"/>
  <c r="J23" i="2"/>
  <c r="I23" i="2"/>
  <c r="F23" i="2"/>
  <c r="I22" i="2"/>
  <c r="F22" i="2"/>
  <c r="J22" i="2" s="1"/>
  <c r="J21" i="2"/>
  <c r="I21" i="2"/>
  <c r="F21" i="2"/>
  <c r="I20" i="2"/>
  <c r="J20" i="2" s="1"/>
  <c r="F20" i="2"/>
  <c r="J19" i="2"/>
  <c r="I19" i="2"/>
  <c r="F19" i="2"/>
  <c r="I18" i="2"/>
  <c r="F18" i="2"/>
  <c r="J18" i="2" s="1"/>
  <c r="J17" i="2"/>
  <c r="I17" i="2"/>
  <c r="F17" i="2"/>
  <c r="I16" i="2"/>
  <c r="J16" i="2" s="1"/>
  <c r="F16" i="2"/>
  <c r="J15" i="2"/>
  <c r="I15" i="2"/>
  <c r="F15" i="2"/>
  <c r="I14" i="2"/>
  <c r="F14" i="2"/>
  <c r="J14" i="2" s="1"/>
  <c r="J12" i="2"/>
  <c r="I12" i="2"/>
  <c r="F12" i="2"/>
  <c r="I11" i="2"/>
  <c r="J11" i="2" s="1"/>
  <c r="F11" i="2"/>
  <c r="J10" i="2"/>
  <c r="I10" i="2"/>
  <c r="F10" i="2"/>
  <c r="I8" i="2"/>
  <c r="F8" i="2"/>
  <c r="J8" i="2" s="1"/>
  <c r="J7" i="2"/>
  <c r="I7" i="2"/>
  <c r="F7" i="2"/>
  <c r="I6" i="2"/>
  <c r="J6" i="2" s="1"/>
  <c r="F6" i="2"/>
  <c r="I135" i="1" l="1"/>
  <c r="F135" i="1"/>
  <c r="J135" i="1" s="1"/>
  <c r="I134" i="1"/>
  <c r="F134" i="1"/>
  <c r="J134" i="1" s="1"/>
  <c r="I133" i="1"/>
  <c r="F133" i="1"/>
  <c r="I132" i="1"/>
  <c r="F132" i="1"/>
  <c r="J132" i="1" s="1"/>
  <c r="I131" i="1"/>
  <c r="F131" i="1"/>
  <c r="J131" i="1" s="1"/>
  <c r="I130" i="1"/>
  <c r="F130" i="1"/>
  <c r="I129" i="1"/>
  <c r="F129" i="1"/>
  <c r="J129" i="1" s="1"/>
  <c r="I128" i="1"/>
  <c r="F128" i="1"/>
  <c r="J128" i="1" s="1"/>
  <c r="I127" i="1"/>
  <c r="F127" i="1"/>
  <c r="I126" i="1"/>
  <c r="F126" i="1"/>
  <c r="J126" i="1" s="1"/>
  <c r="I125" i="1"/>
  <c r="F125" i="1"/>
  <c r="J125" i="1" s="1"/>
  <c r="I124" i="1"/>
  <c r="F124" i="1"/>
  <c r="I123" i="1"/>
  <c r="F123" i="1"/>
  <c r="J123" i="1" s="1"/>
  <c r="I122" i="1"/>
  <c r="F122" i="1"/>
  <c r="J122" i="1" s="1"/>
  <c r="I121" i="1"/>
  <c r="F121" i="1"/>
  <c r="I120" i="1"/>
  <c r="F120" i="1"/>
  <c r="J120" i="1" s="1"/>
  <c r="I119" i="1"/>
  <c r="F119" i="1"/>
  <c r="J119" i="1" s="1"/>
  <c r="I118" i="1"/>
  <c r="F118" i="1"/>
  <c r="I117" i="1"/>
  <c r="F117" i="1"/>
  <c r="J117" i="1" s="1"/>
  <c r="I116" i="1"/>
  <c r="F116" i="1"/>
  <c r="J116" i="1" s="1"/>
  <c r="I115" i="1"/>
  <c r="F115" i="1"/>
  <c r="I114" i="1"/>
  <c r="F114" i="1"/>
  <c r="J114" i="1" s="1"/>
  <c r="I113" i="1"/>
  <c r="F113" i="1"/>
  <c r="J113" i="1" s="1"/>
  <c r="I112" i="1"/>
  <c r="F112" i="1"/>
  <c r="I111" i="1"/>
  <c r="F111" i="1"/>
  <c r="J111" i="1" s="1"/>
  <c r="I110" i="1"/>
  <c r="F110" i="1"/>
  <c r="J110" i="1" s="1"/>
  <c r="I109" i="1"/>
  <c r="F109" i="1"/>
  <c r="I108" i="1"/>
  <c r="F108" i="1"/>
  <c r="J108" i="1" s="1"/>
  <c r="I107" i="1"/>
  <c r="F107" i="1"/>
  <c r="J107" i="1" s="1"/>
  <c r="I106" i="1"/>
  <c r="F106" i="1"/>
  <c r="I105" i="1"/>
  <c r="F105" i="1"/>
  <c r="J105" i="1" s="1"/>
  <c r="I104" i="1"/>
  <c r="F104" i="1"/>
  <c r="J104" i="1" s="1"/>
  <c r="I103" i="1"/>
  <c r="F103" i="1"/>
  <c r="I102" i="1"/>
  <c r="F102" i="1"/>
  <c r="J102" i="1" s="1"/>
  <c r="I101" i="1"/>
  <c r="F101" i="1"/>
  <c r="J101" i="1" s="1"/>
  <c r="I100" i="1"/>
  <c r="F100" i="1"/>
  <c r="I99" i="1"/>
  <c r="F99" i="1"/>
  <c r="J99" i="1" s="1"/>
  <c r="I98" i="1"/>
  <c r="F98" i="1"/>
  <c r="J98" i="1" s="1"/>
  <c r="I97" i="1"/>
  <c r="F97" i="1"/>
  <c r="I96" i="1"/>
  <c r="F96" i="1"/>
  <c r="J96" i="1" s="1"/>
  <c r="I95" i="1"/>
  <c r="F95" i="1"/>
  <c r="J95" i="1" s="1"/>
  <c r="I94" i="1"/>
  <c r="F94" i="1"/>
  <c r="I93" i="1"/>
  <c r="F93" i="1"/>
  <c r="J93" i="1" s="1"/>
  <c r="I92" i="1"/>
  <c r="F92" i="1"/>
  <c r="J92" i="1" s="1"/>
  <c r="I91" i="1"/>
  <c r="F91" i="1"/>
  <c r="I90" i="1"/>
  <c r="F90" i="1"/>
  <c r="J90" i="1" s="1"/>
  <c r="I89" i="1"/>
  <c r="F89" i="1"/>
  <c r="J89" i="1" s="1"/>
  <c r="I88" i="1"/>
  <c r="F88" i="1"/>
  <c r="I87" i="1"/>
  <c r="F87" i="1"/>
  <c r="J87" i="1" s="1"/>
  <c r="I86" i="1"/>
  <c r="F86" i="1"/>
  <c r="J86" i="1" s="1"/>
  <c r="I85" i="1"/>
  <c r="F85" i="1"/>
  <c r="I84" i="1"/>
  <c r="F84" i="1"/>
  <c r="J84" i="1" s="1"/>
  <c r="I83" i="1"/>
  <c r="F83" i="1"/>
  <c r="J83" i="1" s="1"/>
  <c r="I82" i="1"/>
  <c r="F82" i="1"/>
  <c r="I81" i="1"/>
  <c r="F81" i="1"/>
  <c r="J81" i="1" s="1"/>
  <c r="I80" i="1"/>
  <c r="F80" i="1"/>
  <c r="J80" i="1" s="1"/>
  <c r="I79" i="1"/>
  <c r="F79" i="1"/>
  <c r="I78" i="1"/>
  <c r="F78" i="1"/>
  <c r="J78" i="1" s="1"/>
  <c r="I77" i="1"/>
  <c r="F77" i="1"/>
  <c r="J77" i="1" s="1"/>
  <c r="I76" i="1"/>
  <c r="F76" i="1"/>
  <c r="I75" i="1"/>
  <c r="F75" i="1"/>
  <c r="J75" i="1" s="1"/>
  <c r="I74" i="1"/>
  <c r="F74" i="1"/>
  <c r="J74" i="1" s="1"/>
  <c r="I73" i="1"/>
  <c r="F73" i="1"/>
  <c r="I72" i="1"/>
  <c r="F72" i="1"/>
  <c r="J72" i="1" s="1"/>
  <c r="I71" i="1"/>
  <c r="F71" i="1"/>
  <c r="J71" i="1" s="1"/>
  <c r="I70" i="1"/>
  <c r="F70" i="1"/>
  <c r="I69" i="1"/>
  <c r="F69" i="1"/>
  <c r="J69" i="1" s="1"/>
  <c r="I68" i="1"/>
  <c r="F68" i="1"/>
  <c r="J68" i="1" s="1"/>
  <c r="I67" i="1"/>
  <c r="F67" i="1"/>
  <c r="I66" i="1"/>
  <c r="F66" i="1"/>
  <c r="J66" i="1" s="1"/>
  <c r="I65" i="1"/>
  <c r="F65" i="1"/>
  <c r="J65" i="1" s="1"/>
  <c r="I64" i="1"/>
  <c r="F64" i="1"/>
  <c r="I63" i="1"/>
  <c r="F63" i="1"/>
  <c r="J63" i="1" s="1"/>
  <c r="I62" i="1"/>
  <c r="F62" i="1"/>
  <c r="J62" i="1" s="1"/>
  <c r="I61" i="1"/>
  <c r="F61" i="1"/>
  <c r="I60" i="1"/>
  <c r="F60" i="1"/>
  <c r="J60" i="1" s="1"/>
  <c r="I59" i="1"/>
  <c r="F59" i="1"/>
  <c r="J59" i="1" s="1"/>
  <c r="I58" i="1"/>
  <c r="F58" i="1"/>
  <c r="I57" i="1"/>
  <c r="F57" i="1"/>
  <c r="J57" i="1" s="1"/>
  <c r="I56" i="1"/>
  <c r="F56" i="1"/>
  <c r="J56" i="1" s="1"/>
  <c r="I55" i="1"/>
  <c r="F55" i="1"/>
  <c r="I54" i="1"/>
  <c r="F54" i="1"/>
  <c r="J54" i="1" s="1"/>
  <c r="I53" i="1"/>
  <c r="F53" i="1"/>
  <c r="J53" i="1" s="1"/>
  <c r="I52" i="1"/>
  <c r="F52" i="1"/>
  <c r="I51" i="1"/>
  <c r="F51" i="1"/>
  <c r="J51" i="1" s="1"/>
  <c r="I50" i="1"/>
  <c r="F50" i="1"/>
  <c r="J50" i="1" s="1"/>
  <c r="I49" i="1"/>
  <c r="F49" i="1"/>
  <c r="I48" i="1"/>
  <c r="F48" i="1"/>
  <c r="J48" i="1" s="1"/>
  <c r="I47" i="1"/>
  <c r="F47" i="1"/>
  <c r="J47" i="1" s="1"/>
  <c r="I46" i="1"/>
  <c r="F46" i="1"/>
  <c r="I45" i="1"/>
  <c r="F45" i="1"/>
  <c r="J45" i="1" s="1"/>
  <c r="I44" i="1"/>
  <c r="F44" i="1"/>
  <c r="J44" i="1" s="1"/>
  <c r="I43" i="1"/>
  <c r="F43" i="1"/>
  <c r="I42" i="1"/>
  <c r="F42" i="1"/>
  <c r="J42" i="1" s="1"/>
  <c r="I41" i="1"/>
  <c r="F41" i="1"/>
  <c r="J41" i="1" s="1"/>
  <c r="I40" i="1"/>
  <c r="F40" i="1"/>
  <c r="I39" i="1"/>
  <c r="F39" i="1"/>
  <c r="J39" i="1" s="1"/>
  <c r="I38" i="1"/>
  <c r="F38" i="1"/>
  <c r="J38" i="1" s="1"/>
  <c r="I37" i="1"/>
  <c r="F37" i="1"/>
  <c r="I36" i="1"/>
  <c r="F36" i="1"/>
  <c r="J36" i="1" s="1"/>
  <c r="I35" i="1"/>
  <c r="F35" i="1"/>
  <c r="J35" i="1" s="1"/>
  <c r="I34" i="1"/>
  <c r="F34" i="1"/>
  <c r="I33" i="1"/>
  <c r="F33" i="1"/>
  <c r="J33" i="1" s="1"/>
  <c r="I32" i="1"/>
  <c r="F32" i="1"/>
  <c r="J32" i="1" s="1"/>
  <c r="I31" i="1"/>
  <c r="F31" i="1"/>
  <c r="I30" i="1"/>
  <c r="F30" i="1"/>
  <c r="J30" i="1" s="1"/>
  <c r="I29" i="1"/>
  <c r="F29" i="1"/>
  <c r="J29" i="1" s="1"/>
  <c r="I28" i="1"/>
  <c r="F28" i="1"/>
  <c r="I27" i="1"/>
  <c r="F27" i="1"/>
  <c r="J27" i="1" s="1"/>
  <c r="I26" i="1"/>
  <c r="F26" i="1"/>
  <c r="J26" i="1" s="1"/>
  <c r="I25" i="1"/>
  <c r="F25" i="1"/>
  <c r="I24" i="1"/>
  <c r="F24" i="1"/>
  <c r="J24" i="1" s="1"/>
  <c r="I23" i="1"/>
  <c r="F23" i="1"/>
  <c r="J23" i="1" s="1"/>
  <c r="I22" i="1"/>
  <c r="F22" i="1"/>
  <c r="I21" i="1"/>
  <c r="F21" i="1"/>
  <c r="J21" i="1" s="1"/>
  <c r="I20" i="1"/>
  <c r="F20" i="1"/>
  <c r="J20" i="1" s="1"/>
  <c r="I19" i="1"/>
  <c r="F19" i="1"/>
  <c r="I18" i="1"/>
  <c r="F18" i="1"/>
  <c r="J18" i="1" s="1"/>
  <c r="I17" i="1"/>
  <c r="F17" i="1"/>
  <c r="J17" i="1" s="1"/>
  <c r="I16" i="1"/>
  <c r="F16" i="1"/>
  <c r="I15" i="1"/>
  <c r="F15" i="1"/>
  <c r="J15" i="1" s="1"/>
  <c r="I14" i="1"/>
  <c r="F14" i="1"/>
  <c r="J14" i="1" s="1"/>
  <c r="I12" i="1"/>
  <c r="F12" i="1"/>
  <c r="I11" i="1"/>
  <c r="F11" i="1"/>
  <c r="J11" i="1" s="1"/>
  <c r="I10" i="1"/>
  <c r="F10" i="1"/>
  <c r="J10" i="1" s="1"/>
  <c r="I8" i="1"/>
  <c r="F8" i="1"/>
  <c r="I7" i="1"/>
  <c r="F7" i="1"/>
  <c r="J7" i="1" s="1"/>
  <c r="I6" i="1"/>
  <c r="F6" i="1"/>
  <c r="J6" i="1" s="1"/>
  <c r="J8" i="1" l="1"/>
  <c r="J16" i="1"/>
  <c r="J22" i="1"/>
  <c r="J28" i="1"/>
  <c r="J34" i="1"/>
  <c r="J40" i="1"/>
  <c r="J46" i="1"/>
  <c r="J52" i="1"/>
  <c r="J58" i="1"/>
  <c r="J64" i="1"/>
  <c r="J70" i="1"/>
  <c r="J76" i="1"/>
  <c r="J82" i="1"/>
  <c r="J88" i="1"/>
  <c r="J94" i="1"/>
  <c r="J100" i="1"/>
  <c r="J106" i="1"/>
  <c r="J112" i="1"/>
  <c r="J118" i="1"/>
  <c r="J124" i="1"/>
  <c r="J130" i="1"/>
  <c r="J12" i="1"/>
  <c r="J19" i="1"/>
  <c r="J25" i="1"/>
  <c r="J31" i="1"/>
  <c r="J37" i="1"/>
  <c r="J43" i="1"/>
  <c r="J49" i="1"/>
  <c r="J55" i="1"/>
  <c r="J61" i="1"/>
  <c r="J67" i="1"/>
  <c r="J73" i="1"/>
  <c r="J79" i="1"/>
  <c r="J85" i="1"/>
  <c r="J91" i="1"/>
  <c r="J97" i="1"/>
  <c r="J103" i="1"/>
  <c r="J109" i="1"/>
  <c r="J115" i="1"/>
  <c r="J121" i="1"/>
  <c r="J127" i="1"/>
  <c r="J133" i="1"/>
  <c r="I6" i="5"/>
  <c r="F6" i="5"/>
  <c r="J6" i="5" l="1"/>
  <c r="I6" i="8"/>
  <c r="F6" i="8"/>
  <c r="J6" i="8" l="1"/>
</calcChain>
</file>

<file path=xl/sharedStrings.xml><?xml version="1.0" encoding="utf-8"?>
<sst xmlns="http://schemas.openxmlformats.org/spreadsheetml/2006/main" count="483" uniqueCount="378">
  <si>
    <t>ÇUKUROVA ÜNİVERSİTESİ FEN EDEBİYAT FAKÜLTESİ                                                                                                                 YATAY GEÇİŞ KOMİSYON TUTANAĞI (YURT İÇİ)</t>
  </si>
  <si>
    <t>Öğrenci Adı ve Soyadı</t>
  </si>
  <si>
    <t>=</t>
  </si>
  <si>
    <t>ÖSS Puanı</t>
  </si>
  <si>
    <t>-</t>
  </si>
  <si>
    <t>X 0,60</t>
  </si>
  <si>
    <t>+</t>
  </si>
  <si>
    <t>100'lük not sitemine göre Genel Not Ortalaması</t>
  </si>
  <si>
    <t>X 0,40</t>
  </si>
  <si>
    <t>Sonuç</t>
  </si>
  <si>
    <t>Sıra No</t>
  </si>
  <si>
    <t>Asıl</t>
  </si>
  <si>
    <r>
      <rPr>
        <sz val="11"/>
        <color theme="1"/>
        <rFont val="Calibri"/>
        <family val="2"/>
        <charset val="162"/>
        <scheme val="minor"/>
      </rPr>
      <t>1</t>
    </r>
  </si>
  <si>
    <t>* Çukurova Üniversitesi Önlisans ve Lisans Düzeyindeki Programlar Arasında Yatay Geçiş Esaslarına İlişkin Yönerge'nin 6. maddesinin 8. bendi gereğince, Dörtlük veya yüzlük sisteme göre elde edilen başarı notlarının birbirine dönüştürülmesinde, Yükseköğretim Yürütme Kurulu tarafından belirlenen dönüştürme tabloları kullanılmıştır.</t>
  </si>
  <si>
    <t>Komisyon Başkanı</t>
  </si>
  <si>
    <t>Komisyon Üyesi</t>
  </si>
  <si>
    <t>Komisyonumuzca,22.08.2019. tarihinde saat 10.00.'da yapılan toplantıda başvuruları incelemiş olup, yurt içi yatay geçişi uygun görülen öğrencilerin asil, yedek ve kazanamayanlar olmak üzere isim listesi aşağıdaki şekilde belirtilmiştir.</t>
  </si>
  <si>
    <t>Prof.Dr.Hasan Basri İLA</t>
  </si>
  <si>
    <t>Prof.Dr.Necattin TÜRKMEN</t>
  </si>
  <si>
    <t>Komisyonumuzca, 19/08/2019 tarihinde saat 16:00'da yapılan toplantıda başvuruları incelemiş olup, yurt içi yatay geçişi uygun görülen öğrencilerin asil, yedek ve kazanamayanlar olmak üzere isim listesi aşağıdaki şekilde belirtilmiştir.</t>
  </si>
  <si>
    <t>Doç. Dr. Şehmus FINDIK</t>
  </si>
  <si>
    <t>Prof. Dr. Ali Arslan ÖZKURT</t>
  </si>
  <si>
    <t/>
  </si>
  <si>
    <t>Yedek</t>
  </si>
  <si>
    <r>
      <rPr>
        <sz val="11"/>
        <color theme="1"/>
        <rFont val="Calibri"/>
        <family val="2"/>
        <charset val="162"/>
        <scheme val="minor"/>
      </rPr>
      <t/>
    </r>
  </si>
  <si>
    <t>Arş.Gör.Dr. Bilge KARGA GÖLLÜ</t>
  </si>
  <si>
    <t>Arş.Gör.Dr.Emine AYAN</t>
  </si>
  <si>
    <t>Merve Dölen</t>
  </si>
  <si>
    <t>İkinci Sınıfa Yatay Geçiş Hakkı Kazanamayanlar</t>
  </si>
  <si>
    <t>Kübra Nur Çağlar</t>
  </si>
  <si>
    <t>Şilan Cengiz</t>
  </si>
  <si>
    <t>Merve Nur Nalinci</t>
  </si>
  <si>
    <t>Dilara Aydın</t>
  </si>
  <si>
    <t>Hasan Karaevli</t>
  </si>
  <si>
    <t>Kevser Örtlek</t>
  </si>
  <si>
    <t>Simay Güngör</t>
  </si>
  <si>
    <t>Komisyonumuzca 21.09.2020 tarihinde saat 10:00'da yapılan toplantıda başvuruları incelemiş olup, yurt içi yatay geçişi uygun görülen öğrencilerin asil, yedek ve kazanamayanlar olmak üzere isim listesi aşağıdaki şekilde belirtilmiştir.</t>
  </si>
  <si>
    <t>Gülsüm Aydoğan</t>
  </si>
  <si>
    <t>Buğra Kubilay Dursun</t>
  </si>
  <si>
    <t>Eda Nur Akkoç</t>
  </si>
  <si>
    <t>Büşra Şahinoğlu</t>
  </si>
  <si>
    <t>Düzgün Emre Toyam</t>
  </si>
  <si>
    <t>Okan Boğa</t>
  </si>
  <si>
    <t>Zeynep Ayça Koç</t>
  </si>
  <si>
    <t>Mücella Ayşe İnal</t>
  </si>
  <si>
    <t>Makbule Bayraktar</t>
  </si>
  <si>
    <t>Veysel Tarhan</t>
  </si>
  <si>
    <t>Suna Tekin</t>
  </si>
  <si>
    <t>Gizem Gül Akbaş</t>
  </si>
  <si>
    <t>İlknur Kummuz</t>
  </si>
  <si>
    <t>Celaleddin Ali Bilgiç</t>
  </si>
  <si>
    <t>Sümeyye Nur Avar</t>
  </si>
  <si>
    <t>Elif Rojin Güzel</t>
  </si>
  <si>
    <t>Huriye Türk</t>
  </si>
  <si>
    <t>Songül Yalçın</t>
  </si>
  <si>
    <t>Elif Ecem Teksin</t>
  </si>
  <si>
    <t>Nilay Tokatlı</t>
  </si>
  <si>
    <t>Beyza Yücel</t>
  </si>
  <si>
    <t>Canan Doğan</t>
  </si>
  <si>
    <t>Gülsüm Güdük</t>
  </si>
  <si>
    <t>Kübra Kölge</t>
  </si>
  <si>
    <t>Uğur Güler</t>
  </si>
  <si>
    <t>Selçuk Çalışkan</t>
  </si>
  <si>
    <t>Rumeysa Türkyılmaz</t>
  </si>
  <si>
    <t>Adem Dorukkesen</t>
  </si>
  <si>
    <t>Şilan Çetin</t>
  </si>
  <si>
    <t>İrem Özkan</t>
  </si>
  <si>
    <t>Abdürezzak Efe</t>
  </si>
  <si>
    <t>Buğra Karakaşlı</t>
  </si>
  <si>
    <t>Nida Çaparoğlu</t>
  </si>
  <si>
    <t>Tuğçe Koca</t>
  </si>
  <si>
    <t>Ece Güven</t>
  </si>
  <si>
    <t>Himmet Sayman</t>
  </si>
  <si>
    <t>Meryem Güneş</t>
  </si>
  <si>
    <t>Yunus Reisoğlu</t>
  </si>
  <si>
    <t>Furkan Ayata</t>
  </si>
  <si>
    <t>Melike Öztaş</t>
  </si>
  <si>
    <t>Hatice Çolak</t>
  </si>
  <si>
    <t>İlknur Gerçi</t>
  </si>
  <si>
    <t>Beste Şire</t>
  </si>
  <si>
    <t>Büşra Çavga</t>
  </si>
  <si>
    <t>Emine Selin Yörükoğlu</t>
  </si>
  <si>
    <t>Merve Erdana</t>
  </si>
  <si>
    <t>Esma Ülgen</t>
  </si>
  <si>
    <t>Şevval Özer</t>
  </si>
  <si>
    <t>Berke Kızılyel</t>
  </si>
  <si>
    <t>Taha Görkem Altıner</t>
  </si>
  <si>
    <t>Seda Pınar</t>
  </si>
  <si>
    <t>Emine Sara Gözükara</t>
  </si>
  <si>
    <t>Mehmet Can Kocaman</t>
  </si>
  <si>
    <t>Nursel Dündar</t>
  </si>
  <si>
    <t>Fatma Nur Yalman</t>
  </si>
  <si>
    <t>Şükran Dalmış</t>
  </si>
  <si>
    <t>Eren Demir</t>
  </si>
  <si>
    <t>Abdullah Demir</t>
  </si>
  <si>
    <t>Fesih Öztürk</t>
  </si>
  <si>
    <t>Yağmur Karadeniz</t>
  </si>
  <si>
    <t>Ahsen Çetin</t>
  </si>
  <si>
    <t>Rabia Hilal Yurtlu</t>
  </si>
  <si>
    <t>Sümeyye Erol</t>
  </si>
  <si>
    <t>Ferhan Köse</t>
  </si>
  <si>
    <t>Şüheda Arık</t>
  </si>
  <si>
    <t>Bengisu İncekara</t>
  </si>
  <si>
    <t>Ece Ünverdi</t>
  </si>
  <si>
    <t>Fatma Nida Akbulut</t>
  </si>
  <si>
    <t>Berna Koyukan</t>
  </si>
  <si>
    <t>Gizem Tuğba Paltacı</t>
  </si>
  <si>
    <t>Firdevs Şayf</t>
  </si>
  <si>
    <t>Burak Kamil Elli</t>
  </si>
  <si>
    <t>Nazlıcan Sıla Gün</t>
  </si>
  <si>
    <t>Nuriye Meydan</t>
  </si>
  <si>
    <t>Eda Köroğlu</t>
  </si>
  <si>
    <t>Seran Melis Mutluer</t>
  </si>
  <si>
    <t>Eylem Yaşar</t>
  </si>
  <si>
    <t>Damla Atakuş</t>
  </si>
  <si>
    <t>Dilara Tay</t>
  </si>
  <si>
    <t>Toprak Tota</t>
  </si>
  <si>
    <t>Saner Tektaş</t>
  </si>
  <si>
    <t>Şilan Turunç</t>
  </si>
  <si>
    <t>Ayliz Arı</t>
  </si>
  <si>
    <t>Fatma Gizem Oktay</t>
  </si>
  <si>
    <t>Muhammed Nidar Çanga</t>
  </si>
  <si>
    <t>Mehtap Korkmaz</t>
  </si>
  <si>
    <t>Çağla Arıkan</t>
  </si>
  <si>
    <t>Recep Yıldız</t>
  </si>
  <si>
    <t>Bengisu Tartar</t>
  </si>
  <si>
    <t>Sümeyye Şamiloğlu</t>
  </si>
  <si>
    <t>Gülbahar Hançer</t>
  </si>
  <si>
    <t>İrem Dikmen</t>
  </si>
  <si>
    <t>Fatih Bedri Yazıcı</t>
  </si>
  <si>
    <t>Hiranur Akagündüz</t>
  </si>
  <si>
    <t>Hatice Dalkılıç</t>
  </si>
  <si>
    <t>Ayşe Nur Yaşar</t>
  </si>
  <si>
    <t>Gamze Çoban</t>
  </si>
  <si>
    <t>Samet Uğur Pınar</t>
  </si>
  <si>
    <t>Emre Düzenli</t>
  </si>
  <si>
    <t>Helin Kuşçu</t>
  </si>
  <si>
    <t>Mehmet Dağ</t>
  </si>
  <si>
    <t>Okan Yaşar</t>
  </si>
  <si>
    <t>Kadife Lena Gürsal</t>
  </si>
  <si>
    <t>Recep Berkay Coşar</t>
  </si>
  <si>
    <t>Yonca Tuğ</t>
  </si>
  <si>
    <t>Türkan Kaplan</t>
  </si>
  <si>
    <t>Ebru Gözütok</t>
  </si>
  <si>
    <t>Amine Yücel</t>
  </si>
  <si>
    <t>Berna Aydın</t>
  </si>
  <si>
    <t>Merve Ülgen</t>
  </si>
  <si>
    <t>Nursima Yurdusever</t>
  </si>
  <si>
    <t>Nalan Su Akdoğan</t>
  </si>
  <si>
    <t>İkra Özbay</t>
  </si>
  <si>
    <t>Şevval Ünver</t>
  </si>
  <si>
    <t>Tuğçe Yılmaz</t>
  </si>
  <si>
    <t>Selihan İri</t>
  </si>
  <si>
    <t>Hasret Kara</t>
  </si>
  <si>
    <t>Çağla Buse Çiçek</t>
  </si>
  <si>
    <t>Selin Tağa</t>
  </si>
  <si>
    <t>Şeymanur Karadaş</t>
  </si>
  <si>
    <t>Özlem Bozkuş</t>
  </si>
  <si>
    <t>İlkbal Ören</t>
  </si>
  <si>
    <t>Tuğçe Sarı</t>
  </si>
  <si>
    <t>Özgür Ay</t>
  </si>
  <si>
    <t>Çağatay Kaan Demirel</t>
  </si>
  <si>
    <t>Enes Akçora</t>
  </si>
  <si>
    <t>Ramazan Macara</t>
  </si>
  <si>
    <t>Pelin Doğan</t>
  </si>
  <si>
    <t>Dr. Öğretim Üyesi E.Ercüment YERLİKAYA</t>
  </si>
  <si>
    <t>Dr. Öğretim Üyesi Meltem GÜLER</t>
  </si>
  <si>
    <t xml:space="preserve">Öğretim Görevlisi E. Hande HAKKOYMAZ </t>
  </si>
  <si>
    <t>Komisyonumuzca 21.09.2020 tarihinde saat 10.00'da yapılan toplantıda başvuruları incelemiş olup, yurt içi yatay geçişi uygun görülen öğrencilerin asil, yedek ve kazanamayanlar olmak üzere isim listesi aşağıdaki şekilde belirtilmiştir.</t>
  </si>
  <si>
    <t>Aysu Akalın</t>
  </si>
  <si>
    <t>İlay Karabay</t>
  </si>
  <si>
    <t>Elif İlayda Gökdemir</t>
  </si>
  <si>
    <t>Harun Çıkrıkçı</t>
  </si>
  <si>
    <t>Emine Usman</t>
  </si>
  <si>
    <t>Özgül Korkmaz</t>
  </si>
  <si>
    <t>Seher Sıla Kurtuluş</t>
  </si>
  <si>
    <t>Zeynep Öner</t>
  </si>
  <si>
    <t>Muhammet Reveha Attila</t>
  </si>
  <si>
    <t>Esra Budak</t>
  </si>
  <si>
    <t>Özgü Ayhan</t>
  </si>
  <si>
    <t>Özlem Konak</t>
  </si>
  <si>
    <t>Rumeysa Ekici</t>
  </si>
  <si>
    <t>Kübra Aslan</t>
  </si>
  <si>
    <t>Burak Yavaş</t>
  </si>
  <si>
    <t>Büşra Ecem Sayıs</t>
  </si>
  <si>
    <t>Sıla Arslan</t>
  </si>
  <si>
    <t>Muhammed Dılşad Yağmur</t>
  </si>
  <si>
    <t>İpek Mansuroğlu</t>
  </si>
  <si>
    <t>Gurbet Alevcan</t>
  </si>
  <si>
    <t>Berfin Aver</t>
  </si>
  <si>
    <t>Ekin Mira Kazancı</t>
  </si>
  <si>
    <t>Tomris Akgüneş</t>
  </si>
  <si>
    <t>Büşra Aydı</t>
  </si>
  <si>
    <t>Cansu Sarıtaş</t>
  </si>
  <si>
    <t>Dilara Bozcalar</t>
  </si>
  <si>
    <t>Kübra Nur Çelik</t>
  </si>
  <si>
    <t>Selcan Çam</t>
  </si>
  <si>
    <t>Gülşah Reyhan Çimen</t>
  </si>
  <si>
    <t>Ozan Yar</t>
  </si>
  <si>
    <t>Onur Cansız</t>
  </si>
  <si>
    <t>Nurgül Bozdağ</t>
  </si>
  <si>
    <t>Şeniz Kayan</t>
  </si>
  <si>
    <t>Hazal Köse</t>
  </si>
  <si>
    <t>İrem Avcı</t>
  </si>
  <si>
    <t>Özge Özşen</t>
  </si>
  <si>
    <t>Demet Yıldız</t>
  </si>
  <si>
    <t>Hatice Zühel</t>
  </si>
  <si>
    <t>Rıdvan Baş</t>
  </si>
  <si>
    <t>Semra Çilingir</t>
  </si>
  <si>
    <t>Büşra Cengiz</t>
  </si>
  <si>
    <t>Beyzanur Dikici</t>
  </si>
  <si>
    <t xml:space="preserve">  Komisyonumuzca, 21.09.2020 tarihinde saat 10.00'da yapılan toplantıda başvuruları incelenmiş olup, yurt içi yatay geçişi uygun görülen öğrencilerin asil, yedek ve genel başvuranlar olmak üzere isim listesi aşağıdaki şekilde belirtilmiştir.</t>
  </si>
  <si>
    <t>Bilge ÜNALDI</t>
  </si>
  <si>
    <t>Elif GÜLER</t>
  </si>
  <si>
    <t>Ebru ÇOBANOĞLU</t>
  </si>
  <si>
    <t>Serhat YAMAN</t>
  </si>
  <si>
    <t>Zeynep SEZGİN</t>
  </si>
  <si>
    <t>Zeynep KOPARAN</t>
  </si>
  <si>
    <t>İsa Doğan</t>
  </si>
  <si>
    <t>Mihrace KUDDAR</t>
  </si>
  <si>
    <t>Dr.Öğr.Üyesi N.OTURAKÇI ORBAY</t>
  </si>
  <si>
    <r>
      <t xml:space="preserve"> 2020-2021 Eğitim-Öğretim yılında Fakültemiz </t>
    </r>
    <r>
      <rPr>
        <b/>
        <sz val="11"/>
        <color rgb="FFFF0000"/>
        <rFont val="Calibri"/>
        <family val="2"/>
        <charset val="162"/>
        <scheme val="minor"/>
      </rPr>
      <t xml:space="preserve">Türk Dili ve Edebiyatı Bölümü (1. Öğretim) 2. Sınıf 3.Yarıyıla </t>
    </r>
    <r>
      <rPr>
        <sz val="11"/>
        <color theme="1"/>
        <rFont val="Calibri"/>
        <family val="2"/>
        <charset val="162"/>
        <scheme val="minor"/>
      </rPr>
      <t xml:space="preserve"> sekiz (8) Öğrenci yurt içi yatay geçiş için başvurmuştur.</t>
    </r>
  </si>
  <si>
    <r>
      <t xml:space="preserve">2020-2021 Eğitim-Öğretim yılında Fakültemiz </t>
    </r>
    <r>
      <rPr>
        <b/>
        <sz val="11"/>
        <color rgb="FFFF0000"/>
        <rFont val="Calibri"/>
        <family val="2"/>
        <charset val="162"/>
        <scheme val="minor"/>
      </rPr>
      <t>Psikoloji Bölümü 3 Sınıf 5. Yarıyıla</t>
    </r>
    <r>
      <rPr>
        <sz val="11"/>
        <color theme="1"/>
        <rFont val="Calibri"/>
        <family val="2"/>
        <charset val="162"/>
        <scheme val="minor"/>
      </rPr>
      <t xml:space="preserve"> 51 Öğrenci yurt içi yatay geçiş için başvurmuştur.</t>
    </r>
  </si>
  <si>
    <t>Emine BAĞCI</t>
  </si>
  <si>
    <t>Gamze Altıntaş</t>
  </si>
  <si>
    <t>Sümeyra TAŞ</t>
  </si>
  <si>
    <t>Tuba KOYUNBAKAN</t>
  </si>
  <si>
    <t>Dr.Öğr.Üyesi N.OTURAKÇI  ORBAY</t>
  </si>
  <si>
    <r>
      <t xml:space="preserve"> 2020-2021 Eğitim-Öğretim yılında Fakültemiz </t>
    </r>
    <r>
      <rPr>
        <b/>
        <sz val="11"/>
        <color rgb="FFFF0000"/>
        <rFont val="Calibri"/>
        <family val="2"/>
        <charset val="162"/>
        <scheme val="minor"/>
      </rPr>
      <t>Türk Dili ve Edebiyatı Bölümü (1. Öğretim)   3.Sınıf.5.Yarıyıla</t>
    </r>
    <r>
      <rPr>
        <sz val="11"/>
        <color theme="1"/>
        <rFont val="Calibri"/>
        <family val="2"/>
        <charset val="162"/>
        <scheme val="minor"/>
      </rPr>
      <t xml:space="preserve"> dört (4) Öğrenci yurt içi yatay geçiş için başvurmuştur.</t>
    </r>
  </si>
  <si>
    <t>ÇUKUROVA ÜNİVERSİTESİ FEN EDEBİYAT FAKÜLTESİ</t>
  </si>
  <si>
    <t>Komisyonumuzca, 18.09.2020 tarihinde saat 10:00’da yapılan toplantıda başvuruları incelenmiş olup, yurt içi yatay geçişi uygun görülen öğrencilerin asil, yedek ve kazanamayanlar olmak üzere isim listesi aşağıdaki şekilde belirtilmiştir.</t>
  </si>
  <si>
    <t>100’lük not sistemine göre Genel Not Ortalaması</t>
  </si>
  <si>
    <t>Sıra     No</t>
  </si>
  <si>
    <t>Ülkü Türkmen</t>
  </si>
  <si>
    <t>Cevdet Doğan Aşantayrul</t>
  </si>
  <si>
    <t xml:space="preserve">Çukurova Üniversitesi Önlisans ve Lisans Düzeyindeki Programlar Arasında Yatay Geçiş Esaslarına İlişkin </t>
  </si>
  <si>
    <t xml:space="preserve">Yönergenin 6. Maddesinin 8. Bendi gereğince, dörtlük veya yüzlük sisteme göre elde edilen başarı notlarının </t>
  </si>
  <si>
    <t>birbirine dönüştürülmesinde, Yükseköğretim Yürütme Kurulu tarafından belirlenen dönüştürme tabloları</t>
  </si>
  <si>
    <t>kullanılmıştır.</t>
  </si>
  <si>
    <t>Prof. Dr. Arif HASANOĞLU</t>
  </si>
  <si>
    <t>Dr. Öğretim Üyesi Burak AY</t>
  </si>
  <si>
    <t>Dr. Öğretim Üyesi Açelya SEÇER</t>
  </si>
  <si>
    <r>
      <t>2020-2021 Eğitim-Öğretim yılında Fakültemiz</t>
    </r>
    <r>
      <rPr>
        <b/>
        <sz val="9"/>
        <color rgb="FFFF0000"/>
        <rFont val="Times New Roman"/>
        <family val="1"/>
        <charset val="162"/>
      </rPr>
      <t xml:space="preserve"> Kimya Bölümü 2. Sınıf 3. Yarıyıla</t>
    </r>
    <r>
      <rPr>
        <sz val="9"/>
        <color theme="1"/>
        <rFont val="Times New Roman"/>
        <family val="1"/>
        <charset val="162"/>
      </rPr>
      <t xml:space="preserve"> 2 öğrenci yurt içi yatay geçiş için başvurmuştur.</t>
    </r>
  </si>
  <si>
    <t>Güneş AYMA</t>
  </si>
  <si>
    <t>Dr. Öğr. Üyesi Mehmet SULANÇ</t>
  </si>
  <si>
    <t xml:space="preserve">İsmail KARAGEYİK </t>
  </si>
  <si>
    <t xml:space="preserve">Derya Berfin ALAGÖZ </t>
  </si>
  <si>
    <t>Niğmet DÖNMEZ</t>
  </si>
  <si>
    <t>Samet ORAKÇI</t>
  </si>
  <si>
    <t>Prof. Dr. Zerrin ESMERLİGİL</t>
  </si>
  <si>
    <r>
      <t xml:space="preserve"> 2020-2021 Eğitim-Öğretim yılında Fakültemiz</t>
    </r>
    <r>
      <rPr>
        <b/>
        <i/>
        <u/>
        <sz val="11"/>
        <color theme="1"/>
        <rFont val="Calibri"/>
        <family val="2"/>
        <charset val="162"/>
        <scheme val="minor"/>
      </rPr>
      <t xml:space="preserve"> </t>
    </r>
    <r>
      <rPr>
        <b/>
        <i/>
        <u/>
        <sz val="11"/>
        <color rgb="FFFF0000"/>
        <rFont val="Calibri"/>
        <family val="2"/>
        <charset val="162"/>
        <scheme val="minor"/>
      </rPr>
      <t>Biyoloji  Bölümü 2. Sınıf 3 Yarıyıla</t>
    </r>
    <r>
      <rPr>
        <b/>
        <i/>
        <u/>
        <sz val="11"/>
        <color theme="1"/>
        <rFont val="Calibri"/>
        <family val="2"/>
        <charset val="162"/>
        <scheme val="minor"/>
      </rPr>
      <t xml:space="preserve"> </t>
    </r>
    <r>
      <rPr>
        <sz val="11"/>
        <color theme="1"/>
        <rFont val="Calibri"/>
        <family val="2"/>
        <charset val="162"/>
        <scheme val="minor"/>
      </rPr>
      <t>…1. Öğrenci yurt içi yatay geçiş için başvurmuştur.</t>
    </r>
  </si>
  <si>
    <r>
      <rPr>
        <sz val="11"/>
        <color theme="1"/>
        <rFont val="Calibri"/>
        <family val="2"/>
        <charset val="162"/>
        <scheme val="minor"/>
      </rPr>
      <t>2</t>
    </r>
    <r>
      <rPr>
        <sz val="11"/>
        <color theme="1"/>
        <rFont val="Calibri"/>
        <family val="2"/>
        <charset val="162"/>
        <scheme val="minor"/>
      </rPr>
      <t/>
    </r>
  </si>
  <si>
    <r>
      <rPr>
        <sz val="11"/>
        <color theme="1"/>
        <rFont val="Calibri"/>
        <family val="2"/>
        <charset val="162"/>
        <scheme val="minor"/>
      </rPr>
      <t>3</t>
    </r>
    <r>
      <rPr>
        <sz val="11"/>
        <color theme="1"/>
        <rFont val="Calibri"/>
        <family val="2"/>
        <charset val="162"/>
        <scheme val="minor"/>
      </rPr>
      <t/>
    </r>
  </si>
  <si>
    <t>Ezgi SARAÇ</t>
  </si>
  <si>
    <r>
      <t xml:space="preserve"> 2019-2020 Eğitim-Öğretim yılında Fakültemiz </t>
    </r>
    <r>
      <rPr>
        <b/>
        <i/>
        <u/>
        <sz val="11"/>
        <color rgb="FFFF0000"/>
        <rFont val="Calibri"/>
        <family val="2"/>
        <charset val="162"/>
        <scheme val="minor"/>
      </rPr>
      <t>Matematik Bölümü 2. Sınıf 3. Yarıyıla</t>
    </r>
    <r>
      <rPr>
        <sz val="11"/>
        <color theme="1"/>
        <rFont val="Calibri"/>
        <family val="2"/>
        <charset val="162"/>
        <scheme val="minor"/>
      </rPr>
      <t xml:space="preserve"> 5 Öğrenci yurt içi yatay geçiş için başvurmuştur.</t>
    </r>
  </si>
  <si>
    <r>
      <rPr>
        <sz val="11"/>
        <rFont val="Calibri"/>
        <family val="2"/>
        <charset val="162"/>
        <scheme val="minor"/>
      </rPr>
      <t>7</t>
    </r>
  </si>
  <si>
    <r>
      <rPr>
        <sz val="11"/>
        <rFont val="Calibri"/>
        <family val="2"/>
        <charset val="162"/>
        <scheme val="minor"/>
      </rPr>
      <t>8</t>
    </r>
    <r>
      <rPr>
        <sz val="11"/>
        <color theme="1"/>
        <rFont val="Calibri"/>
        <family val="2"/>
        <charset val="162"/>
        <scheme val="minor"/>
      </rPr>
      <t/>
    </r>
  </si>
  <si>
    <r>
      <rPr>
        <sz val="11"/>
        <rFont val="Calibri"/>
        <family val="2"/>
        <charset val="162"/>
        <scheme val="minor"/>
      </rPr>
      <t>9</t>
    </r>
    <r>
      <rPr>
        <sz val="11"/>
        <color theme="1"/>
        <rFont val="Calibri"/>
        <family val="2"/>
        <charset val="162"/>
        <scheme val="minor"/>
      </rPr>
      <t/>
    </r>
  </si>
  <si>
    <r>
      <rPr>
        <sz val="11"/>
        <rFont val="Calibri"/>
        <family val="2"/>
        <charset val="162"/>
        <scheme val="minor"/>
      </rPr>
      <t>10</t>
    </r>
    <r>
      <rPr>
        <sz val="11"/>
        <color theme="1"/>
        <rFont val="Calibri"/>
        <family val="2"/>
        <charset val="162"/>
        <scheme val="minor"/>
      </rPr>
      <t/>
    </r>
  </si>
  <si>
    <r>
      <rPr>
        <sz val="11"/>
        <rFont val="Calibri"/>
        <family val="2"/>
        <charset val="162"/>
        <scheme val="minor"/>
      </rPr>
      <t>11</t>
    </r>
    <r>
      <rPr>
        <sz val="11"/>
        <color theme="1"/>
        <rFont val="Calibri"/>
        <family val="2"/>
        <charset val="162"/>
        <scheme val="minor"/>
      </rPr>
      <t/>
    </r>
  </si>
  <si>
    <r>
      <rPr>
        <sz val="11"/>
        <rFont val="Calibri"/>
        <family val="2"/>
        <charset val="162"/>
        <scheme val="minor"/>
      </rPr>
      <t>12</t>
    </r>
    <r>
      <rPr>
        <sz val="11"/>
        <color theme="1"/>
        <rFont val="Calibri"/>
        <family val="2"/>
        <charset val="162"/>
        <scheme val="minor"/>
      </rPr>
      <t/>
    </r>
  </si>
  <si>
    <r>
      <rPr>
        <sz val="11"/>
        <rFont val="Calibri"/>
        <family val="2"/>
        <charset val="162"/>
        <scheme val="minor"/>
      </rPr>
      <t>13</t>
    </r>
    <r>
      <rPr>
        <sz val="11"/>
        <color theme="1"/>
        <rFont val="Calibri"/>
        <family val="2"/>
        <charset val="162"/>
        <scheme val="minor"/>
      </rPr>
      <t/>
    </r>
  </si>
  <si>
    <r>
      <rPr>
        <sz val="11"/>
        <rFont val="Calibri"/>
        <family val="2"/>
        <charset val="162"/>
        <scheme val="minor"/>
      </rPr>
      <t>14</t>
    </r>
    <r>
      <rPr>
        <sz val="11"/>
        <color theme="1"/>
        <rFont val="Calibri"/>
        <family val="2"/>
        <charset val="162"/>
        <scheme val="minor"/>
      </rPr>
      <t/>
    </r>
  </si>
  <si>
    <r>
      <rPr>
        <sz val="11"/>
        <rFont val="Calibri"/>
        <family val="2"/>
        <charset val="162"/>
        <scheme val="minor"/>
      </rPr>
      <t>15</t>
    </r>
    <r>
      <rPr>
        <sz val="11"/>
        <color theme="1"/>
        <rFont val="Calibri"/>
        <family val="2"/>
        <charset val="162"/>
        <scheme val="minor"/>
      </rPr>
      <t/>
    </r>
  </si>
  <si>
    <r>
      <rPr>
        <sz val="11"/>
        <rFont val="Calibri"/>
        <family val="2"/>
        <charset val="162"/>
        <scheme val="minor"/>
      </rPr>
      <t>16</t>
    </r>
    <r>
      <rPr>
        <sz val="11"/>
        <color theme="1"/>
        <rFont val="Calibri"/>
        <family val="2"/>
        <charset val="162"/>
        <scheme val="minor"/>
      </rPr>
      <t/>
    </r>
  </si>
  <si>
    <r>
      <rPr>
        <sz val="11"/>
        <rFont val="Calibri"/>
        <family val="2"/>
        <charset val="162"/>
        <scheme val="minor"/>
      </rPr>
      <t>17</t>
    </r>
    <r>
      <rPr>
        <sz val="11"/>
        <color theme="1"/>
        <rFont val="Calibri"/>
        <family val="2"/>
        <charset val="162"/>
        <scheme val="minor"/>
      </rPr>
      <t/>
    </r>
  </si>
  <si>
    <r>
      <rPr>
        <sz val="11"/>
        <rFont val="Calibri"/>
        <family val="2"/>
        <charset val="162"/>
        <scheme val="minor"/>
      </rPr>
      <t>18</t>
    </r>
    <r>
      <rPr>
        <sz val="11"/>
        <color theme="1"/>
        <rFont val="Calibri"/>
        <family val="2"/>
        <charset val="162"/>
        <scheme val="minor"/>
      </rPr>
      <t/>
    </r>
  </si>
  <si>
    <r>
      <rPr>
        <sz val="11"/>
        <rFont val="Calibri"/>
        <family val="2"/>
        <charset val="162"/>
        <scheme val="minor"/>
      </rPr>
      <t>19</t>
    </r>
    <r>
      <rPr>
        <sz val="11"/>
        <color theme="1"/>
        <rFont val="Calibri"/>
        <family val="2"/>
        <charset val="162"/>
        <scheme val="minor"/>
      </rPr>
      <t/>
    </r>
  </si>
  <si>
    <r>
      <rPr>
        <sz val="11"/>
        <rFont val="Calibri"/>
        <family val="2"/>
        <charset val="162"/>
        <scheme val="minor"/>
      </rPr>
      <t>20</t>
    </r>
    <r>
      <rPr>
        <sz val="11"/>
        <color theme="1"/>
        <rFont val="Calibri"/>
        <family val="2"/>
        <charset val="162"/>
        <scheme val="minor"/>
      </rPr>
      <t/>
    </r>
  </si>
  <si>
    <r>
      <rPr>
        <sz val="11"/>
        <rFont val="Calibri"/>
        <family val="2"/>
        <charset val="162"/>
        <scheme val="minor"/>
      </rPr>
      <t>21</t>
    </r>
    <r>
      <rPr>
        <sz val="11"/>
        <color theme="1"/>
        <rFont val="Calibri"/>
        <family val="2"/>
        <charset val="162"/>
        <scheme val="minor"/>
      </rPr>
      <t/>
    </r>
  </si>
  <si>
    <r>
      <rPr>
        <sz val="11"/>
        <rFont val="Calibri"/>
        <family val="2"/>
        <charset val="162"/>
        <scheme val="minor"/>
      </rPr>
      <t>22</t>
    </r>
    <r>
      <rPr>
        <sz val="11"/>
        <color theme="1"/>
        <rFont val="Calibri"/>
        <family val="2"/>
        <charset val="162"/>
        <scheme val="minor"/>
      </rPr>
      <t/>
    </r>
  </si>
  <si>
    <r>
      <rPr>
        <sz val="11"/>
        <rFont val="Calibri"/>
        <family val="2"/>
        <charset val="162"/>
        <scheme val="minor"/>
      </rPr>
      <t>23</t>
    </r>
    <r>
      <rPr>
        <sz val="11"/>
        <color theme="1"/>
        <rFont val="Calibri"/>
        <family val="2"/>
        <charset val="162"/>
        <scheme val="minor"/>
      </rPr>
      <t/>
    </r>
  </si>
  <si>
    <r>
      <rPr>
        <sz val="11"/>
        <rFont val="Calibri"/>
        <family val="2"/>
        <charset val="162"/>
        <scheme val="minor"/>
      </rPr>
      <t>24</t>
    </r>
    <r>
      <rPr>
        <sz val="11"/>
        <color theme="1"/>
        <rFont val="Calibri"/>
        <family val="2"/>
        <charset val="162"/>
        <scheme val="minor"/>
      </rPr>
      <t/>
    </r>
  </si>
  <si>
    <r>
      <rPr>
        <sz val="11"/>
        <rFont val="Calibri"/>
        <family val="2"/>
        <charset val="162"/>
        <scheme val="minor"/>
      </rPr>
      <t>25</t>
    </r>
    <r>
      <rPr>
        <sz val="11"/>
        <color theme="1"/>
        <rFont val="Calibri"/>
        <family val="2"/>
        <charset val="162"/>
        <scheme val="minor"/>
      </rPr>
      <t/>
    </r>
  </si>
  <si>
    <r>
      <rPr>
        <sz val="11"/>
        <rFont val="Calibri"/>
        <family val="2"/>
        <charset val="162"/>
        <scheme val="minor"/>
      </rPr>
      <t>26</t>
    </r>
    <r>
      <rPr>
        <sz val="11"/>
        <color theme="1"/>
        <rFont val="Calibri"/>
        <family val="2"/>
        <charset val="162"/>
        <scheme val="minor"/>
      </rPr>
      <t/>
    </r>
  </si>
  <si>
    <r>
      <rPr>
        <sz val="11"/>
        <rFont val="Calibri"/>
        <family val="2"/>
        <charset val="162"/>
        <scheme val="minor"/>
      </rPr>
      <t>27</t>
    </r>
    <r>
      <rPr>
        <sz val="11"/>
        <color theme="1"/>
        <rFont val="Calibri"/>
        <family val="2"/>
        <charset val="162"/>
        <scheme val="minor"/>
      </rPr>
      <t/>
    </r>
  </si>
  <si>
    <r>
      <rPr>
        <sz val="11"/>
        <rFont val="Calibri"/>
        <family val="2"/>
        <charset val="162"/>
        <scheme val="minor"/>
      </rPr>
      <t>28</t>
    </r>
    <r>
      <rPr>
        <sz val="11"/>
        <color theme="1"/>
        <rFont val="Calibri"/>
        <family val="2"/>
        <charset val="162"/>
        <scheme val="minor"/>
      </rPr>
      <t/>
    </r>
  </si>
  <si>
    <r>
      <rPr>
        <sz val="11"/>
        <rFont val="Calibri"/>
        <family val="2"/>
        <charset val="162"/>
        <scheme val="minor"/>
      </rPr>
      <t>29</t>
    </r>
    <r>
      <rPr>
        <sz val="11"/>
        <color theme="1"/>
        <rFont val="Calibri"/>
        <family val="2"/>
        <charset val="162"/>
        <scheme val="minor"/>
      </rPr>
      <t/>
    </r>
  </si>
  <si>
    <r>
      <rPr>
        <sz val="11"/>
        <rFont val="Calibri"/>
        <family val="2"/>
        <charset val="162"/>
        <scheme val="minor"/>
      </rPr>
      <t>30</t>
    </r>
    <r>
      <rPr>
        <sz val="11"/>
        <color theme="1"/>
        <rFont val="Calibri"/>
        <family val="2"/>
        <charset val="162"/>
        <scheme val="minor"/>
      </rPr>
      <t/>
    </r>
  </si>
  <si>
    <r>
      <rPr>
        <sz val="11"/>
        <rFont val="Calibri"/>
        <family val="2"/>
        <charset val="162"/>
        <scheme val="minor"/>
      </rPr>
      <t>31</t>
    </r>
    <r>
      <rPr>
        <sz val="11"/>
        <color theme="1"/>
        <rFont val="Calibri"/>
        <family val="2"/>
        <charset val="162"/>
        <scheme val="minor"/>
      </rPr>
      <t/>
    </r>
  </si>
  <si>
    <r>
      <rPr>
        <sz val="11"/>
        <rFont val="Calibri"/>
        <family val="2"/>
        <charset val="162"/>
        <scheme val="minor"/>
      </rPr>
      <t>32</t>
    </r>
    <r>
      <rPr>
        <sz val="11"/>
        <color theme="1"/>
        <rFont val="Calibri"/>
        <family val="2"/>
        <charset val="162"/>
        <scheme val="minor"/>
      </rPr>
      <t/>
    </r>
  </si>
  <si>
    <r>
      <rPr>
        <sz val="11"/>
        <rFont val="Calibri"/>
        <family val="2"/>
        <charset val="162"/>
        <scheme val="minor"/>
      </rPr>
      <t>33</t>
    </r>
    <r>
      <rPr>
        <sz val="11"/>
        <color theme="1"/>
        <rFont val="Calibri"/>
        <family val="2"/>
        <charset val="162"/>
        <scheme val="minor"/>
      </rPr>
      <t/>
    </r>
  </si>
  <si>
    <r>
      <rPr>
        <sz val="11"/>
        <rFont val="Calibri"/>
        <family val="2"/>
        <charset val="162"/>
        <scheme val="minor"/>
      </rPr>
      <t>34</t>
    </r>
    <r>
      <rPr>
        <sz val="11"/>
        <color theme="1"/>
        <rFont val="Calibri"/>
        <family val="2"/>
        <charset val="162"/>
        <scheme val="minor"/>
      </rPr>
      <t/>
    </r>
  </si>
  <si>
    <r>
      <rPr>
        <sz val="11"/>
        <rFont val="Calibri"/>
        <family val="2"/>
        <charset val="162"/>
        <scheme val="minor"/>
      </rPr>
      <t>35</t>
    </r>
    <r>
      <rPr>
        <sz val="11"/>
        <color theme="1"/>
        <rFont val="Calibri"/>
        <family val="2"/>
        <charset val="162"/>
        <scheme val="minor"/>
      </rPr>
      <t/>
    </r>
  </si>
  <si>
    <r>
      <rPr>
        <sz val="11"/>
        <rFont val="Calibri"/>
        <family val="2"/>
        <charset val="162"/>
        <scheme val="minor"/>
      </rPr>
      <t>36</t>
    </r>
    <r>
      <rPr>
        <sz val="11"/>
        <color theme="1"/>
        <rFont val="Calibri"/>
        <family val="2"/>
        <charset val="162"/>
        <scheme val="minor"/>
      </rPr>
      <t/>
    </r>
  </si>
  <si>
    <r>
      <rPr>
        <sz val="11"/>
        <rFont val="Calibri"/>
        <family val="2"/>
        <charset val="162"/>
        <scheme val="minor"/>
      </rPr>
      <t>37</t>
    </r>
    <r>
      <rPr>
        <sz val="11"/>
        <color theme="1"/>
        <rFont val="Calibri"/>
        <family val="2"/>
        <charset val="162"/>
        <scheme val="minor"/>
      </rPr>
      <t/>
    </r>
  </si>
  <si>
    <r>
      <rPr>
        <sz val="11"/>
        <rFont val="Calibri"/>
        <family val="2"/>
        <charset val="162"/>
        <scheme val="minor"/>
      </rPr>
      <t>38</t>
    </r>
    <r>
      <rPr>
        <sz val="11"/>
        <color theme="1"/>
        <rFont val="Calibri"/>
        <family val="2"/>
        <charset val="162"/>
        <scheme val="minor"/>
      </rPr>
      <t/>
    </r>
  </si>
  <si>
    <r>
      <rPr>
        <sz val="11"/>
        <rFont val="Calibri"/>
        <family val="2"/>
        <charset val="162"/>
        <scheme val="minor"/>
      </rPr>
      <t>39</t>
    </r>
    <r>
      <rPr>
        <sz val="11"/>
        <color theme="1"/>
        <rFont val="Calibri"/>
        <family val="2"/>
        <charset val="162"/>
        <scheme val="minor"/>
      </rPr>
      <t/>
    </r>
  </si>
  <si>
    <r>
      <rPr>
        <sz val="11"/>
        <rFont val="Calibri"/>
        <family val="2"/>
        <charset val="162"/>
        <scheme val="minor"/>
      </rPr>
      <t>40</t>
    </r>
    <r>
      <rPr>
        <sz val="11"/>
        <color theme="1"/>
        <rFont val="Calibri"/>
        <family val="2"/>
        <charset val="162"/>
        <scheme val="minor"/>
      </rPr>
      <t/>
    </r>
  </si>
  <si>
    <r>
      <rPr>
        <sz val="11"/>
        <rFont val="Calibri"/>
        <family val="2"/>
        <charset val="162"/>
        <scheme val="minor"/>
      </rPr>
      <t>41</t>
    </r>
    <r>
      <rPr>
        <sz val="11"/>
        <color theme="1"/>
        <rFont val="Calibri"/>
        <family val="2"/>
        <charset val="162"/>
        <scheme val="minor"/>
      </rPr>
      <t/>
    </r>
  </si>
  <si>
    <r>
      <rPr>
        <sz val="11"/>
        <rFont val="Calibri"/>
        <family val="2"/>
        <charset val="162"/>
        <scheme val="minor"/>
      </rPr>
      <t>42</t>
    </r>
    <r>
      <rPr>
        <sz val="11"/>
        <color theme="1"/>
        <rFont val="Calibri"/>
        <family val="2"/>
        <charset val="162"/>
        <scheme val="minor"/>
      </rPr>
      <t/>
    </r>
  </si>
  <si>
    <r>
      <rPr>
        <sz val="11"/>
        <rFont val="Calibri"/>
        <family val="2"/>
        <charset val="162"/>
        <scheme val="minor"/>
      </rPr>
      <t>43</t>
    </r>
    <r>
      <rPr>
        <sz val="11"/>
        <color theme="1"/>
        <rFont val="Calibri"/>
        <family val="2"/>
        <charset val="162"/>
        <scheme val="minor"/>
      </rPr>
      <t/>
    </r>
  </si>
  <si>
    <r>
      <rPr>
        <sz val="11"/>
        <rFont val="Calibri"/>
        <family val="2"/>
        <charset val="162"/>
        <scheme val="minor"/>
      </rPr>
      <t>44</t>
    </r>
    <r>
      <rPr>
        <sz val="11"/>
        <color theme="1"/>
        <rFont val="Calibri"/>
        <family val="2"/>
        <charset val="162"/>
        <scheme val="minor"/>
      </rPr>
      <t/>
    </r>
  </si>
  <si>
    <r>
      <rPr>
        <sz val="11"/>
        <rFont val="Calibri"/>
        <family val="2"/>
        <charset val="162"/>
        <scheme val="minor"/>
      </rPr>
      <t>45</t>
    </r>
    <r>
      <rPr>
        <sz val="11"/>
        <color theme="1"/>
        <rFont val="Calibri"/>
        <family val="2"/>
        <charset val="162"/>
        <scheme val="minor"/>
      </rPr>
      <t/>
    </r>
  </si>
  <si>
    <r>
      <rPr>
        <sz val="11"/>
        <rFont val="Calibri"/>
        <family val="2"/>
        <charset val="162"/>
        <scheme val="minor"/>
      </rPr>
      <t>46</t>
    </r>
    <r>
      <rPr>
        <sz val="11"/>
        <color theme="1"/>
        <rFont val="Calibri"/>
        <family val="2"/>
        <charset val="162"/>
        <scheme val="minor"/>
      </rPr>
      <t/>
    </r>
  </si>
  <si>
    <r>
      <rPr>
        <sz val="11"/>
        <rFont val="Calibri"/>
        <family val="2"/>
        <charset val="162"/>
        <scheme val="minor"/>
      </rPr>
      <t>47</t>
    </r>
    <r>
      <rPr>
        <sz val="11"/>
        <color theme="1"/>
        <rFont val="Calibri"/>
        <family val="2"/>
        <charset val="162"/>
        <scheme val="minor"/>
      </rPr>
      <t/>
    </r>
  </si>
  <si>
    <r>
      <rPr>
        <sz val="11"/>
        <rFont val="Calibri"/>
        <family val="2"/>
        <charset val="162"/>
        <scheme val="minor"/>
      </rPr>
      <t>48</t>
    </r>
    <r>
      <rPr>
        <sz val="11"/>
        <color theme="1"/>
        <rFont val="Calibri"/>
        <family val="2"/>
        <charset val="162"/>
        <scheme val="minor"/>
      </rPr>
      <t/>
    </r>
  </si>
  <si>
    <r>
      <rPr>
        <sz val="11"/>
        <rFont val="Calibri"/>
        <family val="2"/>
        <charset val="162"/>
        <scheme val="minor"/>
      </rPr>
      <t>49</t>
    </r>
    <r>
      <rPr>
        <sz val="11"/>
        <color theme="1"/>
        <rFont val="Calibri"/>
        <family val="2"/>
        <charset val="162"/>
        <scheme val="minor"/>
      </rPr>
      <t/>
    </r>
  </si>
  <si>
    <r>
      <rPr>
        <sz val="11"/>
        <rFont val="Calibri"/>
        <family val="2"/>
        <charset val="162"/>
        <scheme val="minor"/>
      </rPr>
      <t>50</t>
    </r>
    <r>
      <rPr>
        <sz val="11"/>
        <color theme="1"/>
        <rFont val="Calibri"/>
        <family val="2"/>
        <charset val="162"/>
        <scheme val="minor"/>
      </rPr>
      <t/>
    </r>
  </si>
  <si>
    <r>
      <rPr>
        <sz val="11"/>
        <rFont val="Calibri"/>
        <family val="2"/>
        <charset val="162"/>
        <scheme val="minor"/>
      </rPr>
      <t>51</t>
    </r>
    <r>
      <rPr>
        <sz val="11"/>
        <color theme="1"/>
        <rFont val="Calibri"/>
        <family val="2"/>
        <charset val="162"/>
        <scheme val="minor"/>
      </rPr>
      <t/>
    </r>
  </si>
  <si>
    <r>
      <rPr>
        <sz val="11"/>
        <rFont val="Calibri"/>
        <family val="2"/>
        <charset val="162"/>
        <scheme val="minor"/>
      </rPr>
      <t>52</t>
    </r>
    <r>
      <rPr>
        <sz val="11"/>
        <color theme="1"/>
        <rFont val="Calibri"/>
        <family val="2"/>
        <charset val="162"/>
        <scheme val="minor"/>
      </rPr>
      <t/>
    </r>
  </si>
  <si>
    <r>
      <rPr>
        <sz val="11"/>
        <rFont val="Calibri"/>
        <family val="2"/>
        <charset val="162"/>
        <scheme val="minor"/>
      </rPr>
      <t>53</t>
    </r>
    <r>
      <rPr>
        <sz val="11"/>
        <color theme="1"/>
        <rFont val="Calibri"/>
        <family val="2"/>
        <charset val="162"/>
        <scheme val="minor"/>
      </rPr>
      <t/>
    </r>
  </si>
  <si>
    <r>
      <rPr>
        <sz val="11"/>
        <rFont val="Calibri"/>
        <family val="2"/>
        <charset val="162"/>
        <scheme val="minor"/>
      </rPr>
      <t>54</t>
    </r>
    <r>
      <rPr>
        <sz val="11"/>
        <color theme="1"/>
        <rFont val="Calibri"/>
        <family val="2"/>
        <charset val="162"/>
        <scheme val="minor"/>
      </rPr>
      <t/>
    </r>
  </si>
  <si>
    <r>
      <rPr>
        <sz val="11"/>
        <rFont val="Calibri"/>
        <family val="2"/>
        <charset val="162"/>
        <scheme val="minor"/>
      </rPr>
      <t>55</t>
    </r>
    <r>
      <rPr>
        <sz val="11"/>
        <color theme="1"/>
        <rFont val="Calibri"/>
        <family val="2"/>
        <charset val="162"/>
        <scheme val="minor"/>
      </rPr>
      <t/>
    </r>
  </si>
  <si>
    <r>
      <rPr>
        <sz val="11"/>
        <rFont val="Calibri"/>
        <family val="2"/>
        <charset val="162"/>
        <scheme val="minor"/>
      </rPr>
      <t>56</t>
    </r>
    <r>
      <rPr>
        <sz val="11"/>
        <color theme="1"/>
        <rFont val="Calibri"/>
        <family val="2"/>
        <charset val="162"/>
        <scheme val="minor"/>
      </rPr>
      <t/>
    </r>
  </si>
  <si>
    <r>
      <rPr>
        <sz val="11"/>
        <rFont val="Calibri"/>
        <family val="2"/>
        <charset val="162"/>
        <scheme val="minor"/>
      </rPr>
      <t>57</t>
    </r>
    <r>
      <rPr>
        <sz val="11"/>
        <color theme="1"/>
        <rFont val="Calibri"/>
        <family val="2"/>
        <charset val="162"/>
        <scheme val="minor"/>
      </rPr>
      <t/>
    </r>
  </si>
  <si>
    <r>
      <rPr>
        <sz val="11"/>
        <rFont val="Calibri"/>
        <family val="2"/>
        <charset val="162"/>
        <scheme val="minor"/>
      </rPr>
      <t>58</t>
    </r>
    <r>
      <rPr>
        <sz val="11"/>
        <color theme="1"/>
        <rFont val="Calibri"/>
        <family val="2"/>
        <charset val="162"/>
        <scheme val="minor"/>
      </rPr>
      <t/>
    </r>
  </si>
  <si>
    <r>
      <rPr>
        <sz val="11"/>
        <rFont val="Calibri"/>
        <family val="2"/>
        <charset val="162"/>
        <scheme val="minor"/>
      </rPr>
      <t>59</t>
    </r>
    <r>
      <rPr>
        <sz val="11"/>
        <color theme="1"/>
        <rFont val="Calibri"/>
        <family val="2"/>
        <charset val="162"/>
        <scheme val="minor"/>
      </rPr>
      <t/>
    </r>
  </si>
  <si>
    <r>
      <rPr>
        <sz val="11"/>
        <rFont val="Calibri"/>
        <family val="2"/>
        <charset val="162"/>
        <scheme val="minor"/>
      </rPr>
      <t>60</t>
    </r>
    <r>
      <rPr>
        <sz val="11"/>
        <color theme="1"/>
        <rFont val="Calibri"/>
        <family val="2"/>
        <charset val="162"/>
        <scheme val="minor"/>
      </rPr>
      <t/>
    </r>
  </si>
  <si>
    <r>
      <rPr>
        <sz val="11"/>
        <rFont val="Calibri"/>
        <family val="2"/>
        <charset val="162"/>
        <scheme val="minor"/>
      </rPr>
      <t>61</t>
    </r>
    <r>
      <rPr>
        <sz val="11"/>
        <color theme="1"/>
        <rFont val="Calibri"/>
        <family val="2"/>
        <charset val="162"/>
        <scheme val="minor"/>
      </rPr>
      <t/>
    </r>
  </si>
  <si>
    <r>
      <rPr>
        <sz val="11"/>
        <rFont val="Calibri"/>
        <family val="2"/>
        <charset val="162"/>
        <scheme val="minor"/>
      </rPr>
      <t>62</t>
    </r>
    <r>
      <rPr>
        <sz val="11"/>
        <color theme="1"/>
        <rFont val="Calibri"/>
        <family val="2"/>
        <charset val="162"/>
        <scheme val="minor"/>
      </rPr>
      <t/>
    </r>
  </si>
  <si>
    <r>
      <rPr>
        <sz val="11"/>
        <rFont val="Calibri"/>
        <family val="2"/>
        <charset val="162"/>
        <scheme val="minor"/>
      </rPr>
      <t>63</t>
    </r>
    <r>
      <rPr>
        <sz val="11"/>
        <color theme="1"/>
        <rFont val="Calibri"/>
        <family val="2"/>
        <charset val="162"/>
        <scheme val="minor"/>
      </rPr>
      <t/>
    </r>
  </si>
  <si>
    <r>
      <rPr>
        <sz val="11"/>
        <rFont val="Calibri"/>
        <family val="2"/>
        <charset val="162"/>
        <scheme val="minor"/>
      </rPr>
      <t>64</t>
    </r>
    <r>
      <rPr>
        <sz val="11"/>
        <color theme="1"/>
        <rFont val="Calibri"/>
        <family val="2"/>
        <charset val="162"/>
        <scheme val="minor"/>
      </rPr>
      <t/>
    </r>
  </si>
  <si>
    <r>
      <rPr>
        <sz val="11"/>
        <rFont val="Calibri"/>
        <family val="2"/>
        <charset val="162"/>
        <scheme val="minor"/>
      </rPr>
      <t>65</t>
    </r>
    <r>
      <rPr>
        <sz val="11"/>
        <color theme="1"/>
        <rFont val="Calibri"/>
        <family val="2"/>
        <charset val="162"/>
        <scheme val="minor"/>
      </rPr>
      <t/>
    </r>
  </si>
  <si>
    <r>
      <rPr>
        <sz val="11"/>
        <rFont val="Calibri"/>
        <family val="2"/>
        <charset val="162"/>
        <scheme val="minor"/>
      </rPr>
      <t>66</t>
    </r>
    <r>
      <rPr>
        <sz val="11"/>
        <color theme="1"/>
        <rFont val="Calibri"/>
        <family val="2"/>
        <charset val="162"/>
        <scheme val="minor"/>
      </rPr>
      <t/>
    </r>
  </si>
  <si>
    <r>
      <rPr>
        <sz val="11"/>
        <rFont val="Calibri"/>
        <family val="2"/>
        <charset val="162"/>
        <scheme val="minor"/>
      </rPr>
      <t>67</t>
    </r>
    <r>
      <rPr>
        <sz val="11"/>
        <color theme="1"/>
        <rFont val="Calibri"/>
        <family val="2"/>
        <charset val="162"/>
        <scheme val="minor"/>
      </rPr>
      <t/>
    </r>
  </si>
  <si>
    <r>
      <rPr>
        <sz val="11"/>
        <rFont val="Calibri"/>
        <family val="2"/>
        <charset val="162"/>
        <scheme val="minor"/>
      </rPr>
      <t>68</t>
    </r>
    <r>
      <rPr>
        <sz val="11"/>
        <color theme="1"/>
        <rFont val="Calibri"/>
        <family val="2"/>
        <charset val="162"/>
        <scheme val="minor"/>
      </rPr>
      <t/>
    </r>
  </si>
  <si>
    <r>
      <rPr>
        <sz val="11"/>
        <rFont val="Calibri"/>
        <family val="2"/>
        <charset val="162"/>
        <scheme val="minor"/>
      </rPr>
      <t>69</t>
    </r>
    <r>
      <rPr>
        <sz val="11"/>
        <color theme="1"/>
        <rFont val="Calibri"/>
        <family val="2"/>
        <charset val="162"/>
        <scheme val="minor"/>
      </rPr>
      <t/>
    </r>
  </si>
  <si>
    <r>
      <rPr>
        <sz val="11"/>
        <rFont val="Calibri"/>
        <family val="2"/>
        <charset val="162"/>
        <scheme val="minor"/>
      </rPr>
      <t>70</t>
    </r>
    <r>
      <rPr>
        <sz val="11"/>
        <color theme="1"/>
        <rFont val="Calibri"/>
        <family val="2"/>
        <charset val="162"/>
        <scheme val="minor"/>
      </rPr>
      <t/>
    </r>
  </si>
  <si>
    <r>
      <rPr>
        <sz val="11"/>
        <rFont val="Calibri"/>
        <family val="2"/>
        <charset val="162"/>
        <scheme val="minor"/>
      </rPr>
      <t>71</t>
    </r>
    <r>
      <rPr>
        <sz val="11"/>
        <color theme="1"/>
        <rFont val="Calibri"/>
        <family val="2"/>
        <charset val="162"/>
        <scheme val="minor"/>
      </rPr>
      <t/>
    </r>
  </si>
  <si>
    <r>
      <rPr>
        <sz val="11"/>
        <rFont val="Calibri"/>
        <family val="2"/>
        <charset val="162"/>
        <scheme val="minor"/>
      </rPr>
      <t>72</t>
    </r>
    <r>
      <rPr>
        <sz val="11"/>
        <color theme="1"/>
        <rFont val="Calibri"/>
        <family val="2"/>
        <charset val="162"/>
        <scheme val="minor"/>
      </rPr>
      <t/>
    </r>
  </si>
  <si>
    <r>
      <rPr>
        <sz val="11"/>
        <rFont val="Calibri"/>
        <family val="2"/>
        <charset val="162"/>
        <scheme val="minor"/>
      </rPr>
      <t>73</t>
    </r>
    <r>
      <rPr>
        <sz val="11"/>
        <color theme="1"/>
        <rFont val="Calibri"/>
        <family val="2"/>
        <charset val="162"/>
        <scheme val="minor"/>
      </rPr>
      <t/>
    </r>
  </si>
  <si>
    <r>
      <rPr>
        <sz val="11"/>
        <rFont val="Calibri"/>
        <family val="2"/>
        <charset val="162"/>
        <scheme val="minor"/>
      </rPr>
      <t>74</t>
    </r>
    <r>
      <rPr>
        <sz val="11"/>
        <color theme="1"/>
        <rFont val="Calibri"/>
        <family val="2"/>
        <charset val="162"/>
        <scheme val="minor"/>
      </rPr>
      <t/>
    </r>
  </si>
  <si>
    <r>
      <rPr>
        <sz val="11"/>
        <rFont val="Calibri"/>
        <family val="2"/>
        <charset val="162"/>
        <scheme val="minor"/>
      </rPr>
      <t>75</t>
    </r>
    <r>
      <rPr>
        <sz val="11"/>
        <color theme="1"/>
        <rFont val="Calibri"/>
        <family val="2"/>
        <charset val="162"/>
        <scheme val="minor"/>
      </rPr>
      <t/>
    </r>
  </si>
  <si>
    <r>
      <rPr>
        <sz val="11"/>
        <rFont val="Calibri"/>
        <family val="2"/>
        <charset val="162"/>
        <scheme val="minor"/>
      </rPr>
      <t>76</t>
    </r>
    <r>
      <rPr>
        <sz val="11"/>
        <color theme="1"/>
        <rFont val="Calibri"/>
        <family val="2"/>
        <charset val="162"/>
        <scheme val="minor"/>
      </rPr>
      <t/>
    </r>
  </si>
  <si>
    <r>
      <rPr>
        <sz val="11"/>
        <rFont val="Calibri"/>
        <family val="2"/>
        <charset val="162"/>
        <scheme val="minor"/>
      </rPr>
      <t>77</t>
    </r>
    <r>
      <rPr>
        <sz val="11"/>
        <color theme="1"/>
        <rFont val="Calibri"/>
        <family val="2"/>
        <charset val="162"/>
        <scheme val="minor"/>
      </rPr>
      <t/>
    </r>
  </si>
  <si>
    <r>
      <rPr>
        <sz val="11"/>
        <rFont val="Calibri"/>
        <family val="2"/>
        <charset val="162"/>
        <scheme val="minor"/>
      </rPr>
      <t>78</t>
    </r>
    <r>
      <rPr>
        <sz val="11"/>
        <color theme="1"/>
        <rFont val="Calibri"/>
        <family val="2"/>
        <charset val="162"/>
        <scheme val="minor"/>
      </rPr>
      <t/>
    </r>
  </si>
  <si>
    <r>
      <rPr>
        <sz val="11"/>
        <rFont val="Calibri"/>
        <family val="2"/>
        <charset val="162"/>
        <scheme val="minor"/>
      </rPr>
      <t>79</t>
    </r>
    <r>
      <rPr>
        <sz val="11"/>
        <color theme="1"/>
        <rFont val="Calibri"/>
        <family val="2"/>
        <charset val="162"/>
        <scheme val="minor"/>
      </rPr>
      <t/>
    </r>
  </si>
  <si>
    <r>
      <rPr>
        <sz val="11"/>
        <rFont val="Calibri"/>
        <family val="2"/>
        <charset val="162"/>
        <scheme val="minor"/>
      </rPr>
      <t>80</t>
    </r>
    <r>
      <rPr>
        <sz val="11"/>
        <color theme="1"/>
        <rFont val="Calibri"/>
        <family val="2"/>
        <charset val="162"/>
        <scheme val="minor"/>
      </rPr>
      <t/>
    </r>
  </si>
  <si>
    <r>
      <rPr>
        <sz val="11"/>
        <rFont val="Calibri"/>
        <family val="2"/>
        <charset val="162"/>
        <scheme val="minor"/>
      </rPr>
      <t>81</t>
    </r>
    <r>
      <rPr>
        <sz val="11"/>
        <color theme="1"/>
        <rFont val="Calibri"/>
        <family val="2"/>
        <charset val="162"/>
        <scheme val="minor"/>
      </rPr>
      <t/>
    </r>
  </si>
  <si>
    <r>
      <rPr>
        <sz val="11"/>
        <rFont val="Calibri"/>
        <family val="2"/>
        <charset val="162"/>
        <scheme val="minor"/>
      </rPr>
      <t>82</t>
    </r>
    <r>
      <rPr>
        <sz val="11"/>
        <color theme="1"/>
        <rFont val="Calibri"/>
        <family val="2"/>
        <charset val="162"/>
        <scheme val="minor"/>
      </rPr>
      <t/>
    </r>
  </si>
  <si>
    <r>
      <rPr>
        <sz val="11"/>
        <rFont val="Calibri"/>
        <family val="2"/>
        <charset val="162"/>
        <scheme val="minor"/>
      </rPr>
      <t>83</t>
    </r>
    <r>
      <rPr>
        <sz val="11"/>
        <color theme="1"/>
        <rFont val="Calibri"/>
        <family val="2"/>
        <charset val="162"/>
        <scheme val="minor"/>
      </rPr>
      <t/>
    </r>
  </si>
  <si>
    <r>
      <rPr>
        <sz val="11"/>
        <rFont val="Calibri"/>
        <family val="2"/>
        <charset val="162"/>
        <scheme val="minor"/>
      </rPr>
      <t>84</t>
    </r>
    <r>
      <rPr>
        <sz val="11"/>
        <color theme="1"/>
        <rFont val="Calibri"/>
        <family val="2"/>
        <charset val="162"/>
        <scheme val="minor"/>
      </rPr>
      <t/>
    </r>
  </si>
  <si>
    <r>
      <rPr>
        <sz val="11"/>
        <rFont val="Calibri"/>
        <family val="2"/>
        <charset val="162"/>
        <scheme val="minor"/>
      </rPr>
      <t>85</t>
    </r>
    <r>
      <rPr>
        <sz val="11"/>
        <color theme="1"/>
        <rFont val="Calibri"/>
        <family val="2"/>
        <charset val="162"/>
        <scheme val="minor"/>
      </rPr>
      <t/>
    </r>
  </si>
  <si>
    <r>
      <rPr>
        <sz val="11"/>
        <rFont val="Calibri"/>
        <family val="2"/>
        <charset val="162"/>
        <scheme val="minor"/>
      </rPr>
      <t>86</t>
    </r>
    <r>
      <rPr>
        <sz val="11"/>
        <color theme="1"/>
        <rFont val="Calibri"/>
        <family val="2"/>
        <charset val="162"/>
        <scheme val="minor"/>
      </rPr>
      <t/>
    </r>
  </si>
  <si>
    <r>
      <rPr>
        <sz val="11"/>
        <rFont val="Calibri"/>
        <family val="2"/>
        <charset val="162"/>
        <scheme val="minor"/>
      </rPr>
      <t>87</t>
    </r>
    <r>
      <rPr>
        <sz val="11"/>
        <color theme="1"/>
        <rFont val="Calibri"/>
        <family val="2"/>
        <charset val="162"/>
        <scheme val="minor"/>
      </rPr>
      <t/>
    </r>
  </si>
  <si>
    <r>
      <rPr>
        <sz val="11"/>
        <rFont val="Calibri"/>
        <family val="2"/>
        <charset val="162"/>
        <scheme val="minor"/>
      </rPr>
      <t>88</t>
    </r>
    <r>
      <rPr>
        <sz val="11"/>
        <color theme="1"/>
        <rFont val="Calibri"/>
        <family val="2"/>
        <charset val="162"/>
        <scheme val="minor"/>
      </rPr>
      <t/>
    </r>
  </si>
  <si>
    <r>
      <rPr>
        <sz val="11"/>
        <rFont val="Calibri"/>
        <family val="2"/>
        <charset val="162"/>
        <scheme val="minor"/>
      </rPr>
      <t>89</t>
    </r>
    <r>
      <rPr>
        <sz val="11"/>
        <color theme="1"/>
        <rFont val="Calibri"/>
        <family val="2"/>
        <charset val="162"/>
        <scheme val="minor"/>
      </rPr>
      <t/>
    </r>
  </si>
  <si>
    <r>
      <rPr>
        <sz val="11"/>
        <rFont val="Calibri"/>
        <family val="2"/>
        <charset val="162"/>
        <scheme val="minor"/>
      </rPr>
      <t>90</t>
    </r>
    <r>
      <rPr>
        <sz val="11"/>
        <color theme="1"/>
        <rFont val="Calibri"/>
        <family val="2"/>
        <charset val="162"/>
        <scheme val="minor"/>
      </rPr>
      <t/>
    </r>
  </si>
  <si>
    <r>
      <rPr>
        <sz val="11"/>
        <rFont val="Calibri"/>
        <family val="2"/>
        <charset val="162"/>
        <scheme val="minor"/>
      </rPr>
      <t>91</t>
    </r>
    <r>
      <rPr>
        <sz val="11"/>
        <color theme="1"/>
        <rFont val="Calibri"/>
        <family val="2"/>
        <charset val="162"/>
        <scheme val="minor"/>
      </rPr>
      <t/>
    </r>
  </si>
  <si>
    <r>
      <rPr>
        <sz val="11"/>
        <rFont val="Calibri"/>
        <family val="2"/>
        <charset val="162"/>
        <scheme val="minor"/>
      </rPr>
      <t>92</t>
    </r>
    <r>
      <rPr>
        <sz val="11"/>
        <color theme="1"/>
        <rFont val="Calibri"/>
        <family val="2"/>
        <charset val="162"/>
        <scheme val="minor"/>
      </rPr>
      <t/>
    </r>
  </si>
  <si>
    <r>
      <rPr>
        <sz val="11"/>
        <rFont val="Calibri"/>
        <family val="2"/>
        <charset val="162"/>
        <scheme val="minor"/>
      </rPr>
      <t>93</t>
    </r>
    <r>
      <rPr>
        <sz val="11"/>
        <color theme="1"/>
        <rFont val="Calibri"/>
        <family val="2"/>
        <charset val="162"/>
        <scheme val="minor"/>
      </rPr>
      <t/>
    </r>
  </si>
  <si>
    <r>
      <rPr>
        <sz val="11"/>
        <rFont val="Calibri"/>
        <family val="2"/>
        <charset val="162"/>
        <scheme val="minor"/>
      </rPr>
      <t>94</t>
    </r>
    <r>
      <rPr>
        <sz val="11"/>
        <color theme="1"/>
        <rFont val="Calibri"/>
        <family val="2"/>
        <charset val="162"/>
        <scheme val="minor"/>
      </rPr>
      <t/>
    </r>
  </si>
  <si>
    <r>
      <rPr>
        <sz val="11"/>
        <rFont val="Calibri"/>
        <family val="2"/>
        <charset val="162"/>
        <scheme val="minor"/>
      </rPr>
      <t>95</t>
    </r>
    <r>
      <rPr>
        <sz val="11"/>
        <color theme="1"/>
        <rFont val="Calibri"/>
        <family val="2"/>
        <charset val="162"/>
        <scheme val="minor"/>
      </rPr>
      <t/>
    </r>
  </si>
  <si>
    <r>
      <rPr>
        <sz val="11"/>
        <rFont val="Calibri"/>
        <family val="2"/>
        <charset val="162"/>
        <scheme val="minor"/>
      </rPr>
      <t>96</t>
    </r>
    <r>
      <rPr>
        <sz val="11"/>
        <color theme="1"/>
        <rFont val="Calibri"/>
        <family val="2"/>
        <charset val="162"/>
        <scheme val="minor"/>
      </rPr>
      <t/>
    </r>
  </si>
  <si>
    <r>
      <rPr>
        <sz val="11"/>
        <rFont val="Calibri"/>
        <family val="2"/>
        <charset val="162"/>
        <scheme val="minor"/>
      </rPr>
      <t>97</t>
    </r>
    <r>
      <rPr>
        <sz val="11"/>
        <color theme="1"/>
        <rFont val="Calibri"/>
        <family val="2"/>
        <charset val="162"/>
        <scheme val="minor"/>
      </rPr>
      <t/>
    </r>
  </si>
  <si>
    <r>
      <rPr>
        <sz val="11"/>
        <rFont val="Calibri"/>
        <family val="2"/>
        <charset val="162"/>
        <scheme val="minor"/>
      </rPr>
      <t>98</t>
    </r>
    <r>
      <rPr>
        <sz val="11"/>
        <color theme="1"/>
        <rFont val="Calibri"/>
        <family val="2"/>
        <charset val="162"/>
        <scheme val="minor"/>
      </rPr>
      <t/>
    </r>
  </si>
  <si>
    <r>
      <rPr>
        <sz val="11"/>
        <rFont val="Calibri"/>
        <family val="2"/>
        <charset val="162"/>
        <scheme val="minor"/>
      </rPr>
      <t>99</t>
    </r>
    <r>
      <rPr>
        <sz val="11"/>
        <color theme="1"/>
        <rFont val="Calibri"/>
        <family val="2"/>
        <charset val="162"/>
        <scheme val="minor"/>
      </rPr>
      <t/>
    </r>
  </si>
  <si>
    <r>
      <rPr>
        <sz val="11"/>
        <rFont val="Calibri"/>
        <family val="2"/>
        <charset val="162"/>
        <scheme val="minor"/>
      </rPr>
      <t>100</t>
    </r>
    <r>
      <rPr>
        <sz val="11"/>
        <color theme="1"/>
        <rFont val="Calibri"/>
        <family val="2"/>
        <charset val="162"/>
        <scheme val="minor"/>
      </rPr>
      <t/>
    </r>
  </si>
  <si>
    <r>
      <rPr>
        <sz val="11"/>
        <rFont val="Calibri"/>
        <family val="2"/>
        <charset val="162"/>
        <scheme val="minor"/>
      </rPr>
      <t>101</t>
    </r>
    <r>
      <rPr>
        <sz val="11"/>
        <color theme="1"/>
        <rFont val="Calibri"/>
        <family val="2"/>
        <charset val="162"/>
        <scheme val="minor"/>
      </rPr>
      <t/>
    </r>
  </si>
  <si>
    <r>
      <rPr>
        <sz val="11"/>
        <rFont val="Calibri"/>
        <family val="2"/>
        <charset val="162"/>
        <scheme val="minor"/>
      </rPr>
      <t>102</t>
    </r>
    <r>
      <rPr>
        <sz val="11"/>
        <color theme="1"/>
        <rFont val="Calibri"/>
        <family val="2"/>
        <charset val="162"/>
        <scheme val="minor"/>
      </rPr>
      <t/>
    </r>
  </si>
  <si>
    <r>
      <rPr>
        <sz val="11"/>
        <rFont val="Calibri"/>
        <family val="2"/>
        <charset val="162"/>
        <scheme val="minor"/>
      </rPr>
      <t>103</t>
    </r>
    <r>
      <rPr>
        <sz val="11"/>
        <color theme="1"/>
        <rFont val="Calibri"/>
        <family val="2"/>
        <charset val="162"/>
        <scheme val="minor"/>
      </rPr>
      <t/>
    </r>
  </si>
  <si>
    <r>
      <rPr>
        <sz val="11"/>
        <rFont val="Calibri"/>
        <family val="2"/>
        <charset val="162"/>
        <scheme val="minor"/>
      </rPr>
      <t>104</t>
    </r>
    <r>
      <rPr>
        <sz val="11"/>
        <color theme="1"/>
        <rFont val="Calibri"/>
        <family val="2"/>
        <charset val="162"/>
        <scheme val="minor"/>
      </rPr>
      <t/>
    </r>
  </si>
  <si>
    <r>
      <rPr>
        <sz val="11"/>
        <rFont val="Calibri"/>
        <family val="2"/>
        <charset val="162"/>
        <scheme val="minor"/>
      </rPr>
      <t>105</t>
    </r>
    <r>
      <rPr>
        <sz val="11"/>
        <color theme="1"/>
        <rFont val="Calibri"/>
        <family val="2"/>
        <charset val="162"/>
        <scheme val="minor"/>
      </rPr>
      <t/>
    </r>
  </si>
  <si>
    <r>
      <rPr>
        <sz val="11"/>
        <rFont val="Calibri"/>
        <family val="2"/>
        <charset val="162"/>
        <scheme val="minor"/>
      </rPr>
      <t>106</t>
    </r>
    <r>
      <rPr>
        <sz val="11"/>
        <color theme="1"/>
        <rFont val="Calibri"/>
        <family val="2"/>
        <charset val="162"/>
        <scheme val="minor"/>
      </rPr>
      <t/>
    </r>
  </si>
  <si>
    <r>
      <rPr>
        <sz val="11"/>
        <rFont val="Calibri"/>
        <family val="2"/>
        <charset val="162"/>
        <scheme val="minor"/>
      </rPr>
      <t>107</t>
    </r>
    <r>
      <rPr>
        <sz val="11"/>
        <color theme="1"/>
        <rFont val="Calibri"/>
        <family val="2"/>
        <charset val="162"/>
        <scheme val="minor"/>
      </rPr>
      <t/>
    </r>
  </si>
  <si>
    <r>
      <rPr>
        <sz val="11"/>
        <rFont val="Calibri"/>
        <family val="2"/>
        <charset val="162"/>
        <scheme val="minor"/>
      </rPr>
      <t>108</t>
    </r>
    <r>
      <rPr>
        <sz val="11"/>
        <color theme="1"/>
        <rFont val="Calibri"/>
        <family val="2"/>
        <charset val="162"/>
        <scheme val="minor"/>
      </rPr>
      <t/>
    </r>
  </si>
  <si>
    <r>
      <rPr>
        <sz val="11"/>
        <rFont val="Calibri"/>
        <family val="2"/>
        <charset val="162"/>
        <scheme val="minor"/>
      </rPr>
      <t>109</t>
    </r>
    <r>
      <rPr>
        <sz val="11"/>
        <color theme="1"/>
        <rFont val="Calibri"/>
        <family val="2"/>
        <charset val="162"/>
        <scheme val="minor"/>
      </rPr>
      <t/>
    </r>
  </si>
  <si>
    <r>
      <rPr>
        <sz val="11"/>
        <rFont val="Calibri"/>
        <family val="2"/>
        <charset val="162"/>
        <scheme val="minor"/>
      </rPr>
      <t>110</t>
    </r>
    <r>
      <rPr>
        <sz val="11"/>
        <color theme="1"/>
        <rFont val="Calibri"/>
        <family val="2"/>
        <charset val="162"/>
        <scheme val="minor"/>
      </rPr>
      <t/>
    </r>
  </si>
  <si>
    <r>
      <rPr>
        <sz val="11"/>
        <rFont val="Calibri"/>
        <family val="2"/>
        <charset val="162"/>
        <scheme val="minor"/>
      </rPr>
      <t>111</t>
    </r>
    <r>
      <rPr>
        <sz val="11"/>
        <color theme="1"/>
        <rFont val="Calibri"/>
        <family val="2"/>
        <charset val="162"/>
        <scheme val="minor"/>
      </rPr>
      <t/>
    </r>
  </si>
  <si>
    <r>
      <rPr>
        <sz val="11"/>
        <rFont val="Calibri"/>
        <family val="2"/>
        <charset val="162"/>
        <scheme val="minor"/>
      </rPr>
      <t>112</t>
    </r>
    <r>
      <rPr>
        <sz val="11"/>
        <color theme="1"/>
        <rFont val="Calibri"/>
        <family val="2"/>
        <charset val="162"/>
        <scheme val="minor"/>
      </rPr>
      <t/>
    </r>
  </si>
  <si>
    <r>
      <rPr>
        <sz val="11"/>
        <rFont val="Calibri"/>
        <family val="2"/>
        <charset val="162"/>
        <scheme val="minor"/>
      </rPr>
      <t>113</t>
    </r>
    <r>
      <rPr>
        <sz val="11"/>
        <color theme="1"/>
        <rFont val="Calibri"/>
        <family val="2"/>
        <charset val="162"/>
        <scheme val="minor"/>
      </rPr>
      <t/>
    </r>
  </si>
  <si>
    <r>
      <rPr>
        <sz val="11"/>
        <rFont val="Calibri"/>
        <family val="2"/>
        <charset val="162"/>
        <scheme val="minor"/>
      </rPr>
      <t>114</t>
    </r>
    <r>
      <rPr>
        <sz val="11"/>
        <color theme="1"/>
        <rFont val="Calibri"/>
        <family val="2"/>
        <charset val="162"/>
        <scheme val="minor"/>
      </rPr>
      <t/>
    </r>
  </si>
  <si>
    <r>
      <rPr>
        <sz val="11"/>
        <rFont val="Calibri"/>
        <family val="2"/>
        <charset val="162"/>
        <scheme val="minor"/>
      </rPr>
      <t>115</t>
    </r>
    <r>
      <rPr>
        <sz val="11"/>
        <color theme="1"/>
        <rFont val="Calibri"/>
        <family val="2"/>
        <charset val="162"/>
        <scheme val="minor"/>
      </rPr>
      <t/>
    </r>
  </si>
  <si>
    <r>
      <rPr>
        <sz val="11"/>
        <rFont val="Calibri"/>
        <family val="2"/>
        <charset val="162"/>
        <scheme val="minor"/>
      </rPr>
      <t>116</t>
    </r>
    <r>
      <rPr>
        <sz val="11"/>
        <color theme="1"/>
        <rFont val="Calibri"/>
        <family val="2"/>
        <charset val="162"/>
        <scheme val="minor"/>
      </rPr>
      <t/>
    </r>
  </si>
  <si>
    <r>
      <rPr>
        <sz val="11"/>
        <rFont val="Calibri"/>
        <family val="2"/>
        <charset val="162"/>
        <scheme val="minor"/>
      </rPr>
      <t>117</t>
    </r>
    <r>
      <rPr>
        <sz val="11"/>
        <color theme="1"/>
        <rFont val="Calibri"/>
        <family val="2"/>
        <charset val="162"/>
        <scheme val="minor"/>
      </rPr>
      <t/>
    </r>
  </si>
  <si>
    <r>
      <rPr>
        <sz val="11"/>
        <rFont val="Calibri"/>
        <family val="2"/>
        <charset val="162"/>
        <scheme val="minor"/>
      </rPr>
      <t>118</t>
    </r>
    <r>
      <rPr>
        <sz val="11"/>
        <color theme="1"/>
        <rFont val="Calibri"/>
        <family val="2"/>
        <charset val="162"/>
        <scheme val="minor"/>
      </rPr>
      <t/>
    </r>
  </si>
  <si>
    <r>
      <rPr>
        <sz val="11"/>
        <rFont val="Calibri"/>
        <family val="2"/>
        <charset val="162"/>
        <scheme val="minor"/>
      </rPr>
      <t>119</t>
    </r>
    <r>
      <rPr>
        <sz val="11"/>
        <color theme="1"/>
        <rFont val="Calibri"/>
        <family val="2"/>
        <charset val="162"/>
        <scheme val="minor"/>
      </rPr>
      <t/>
    </r>
  </si>
  <si>
    <r>
      <rPr>
        <sz val="11"/>
        <rFont val="Calibri"/>
        <family val="2"/>
        <charset val="162"/>
        <scheme val="minor"/>
      </rPr>
      <t>120</t>
    </r>
    <r>
      <rPr>
        <sz val="11"/>
        <color theme="1"/>
        <rFont val="Calibri"/>
        <family val="2"/>
        <charset val="162"/>
        <scheme val="minor"/>
      </rPr>
      <t/>
    </r>
  </si>
  <si>
    <r>
      <rPr>
        <sz val="11"/>
        <rFont val="Calibri"/>
        <family val="2"/>
        <charset val="162"/>
        <scheme val="minor"/>
      </rPr>
      <t>121</t>
    </r>
    <r>
      <rPr>
        <sz val="11"/>
        <color theme="1"/>
        <rFont val="Calibri"/>
        <family val="2"/>
        <charset val="162"/>
        <scheme val="minor"/>
      </rPr>
      <t/>
    </r>
  </si>
  <si>
    <r>
      <rPr>
        <sz val="11"/>
        <rFont val="Calibri"/>
        <family val="2"/>
        <charset val="162"/>
        <scheme val="minor"/>
      </rPr>
      <t>122</t>
    </r>
    <r>
      <rPr>
        <sz val="11"/>
        <color theme="1"/>
        <rFont val="Calibri"/>
        <family val="2"/>
        <charset val="162"/>
        <scheme val="minor"/>
      </rPr>
      <t/>
    </r>
  </si>
  <si>
    <r>
      <rPr>
        <sz val="11"/>
        <rFont val="Calibri"/>
        <family val="2"/>
        <charset val="162"/>
        <scheme val="minor"/>
      </rPr>
      <t>123</t>
    </r>
    <r>
      <rPr>
        <sz val="11"/>
        <color theme="1"/>
        <rFont val="Calibri"/>
        <family val="2"/>
        <charset val="162"/>
        <scheme val="minor"/>
      </rPr>
      <t/>
    </r>
  </si>
  <si>
    <r>
      <rPr>
        <sz val="11"/>
        <rFont val="Calibri"/>
        <family val="2"/>
        <charset val="162"/>
        <scheme val="minor"/>
      </rPr>
      <t>124</t>
    </r>
    <r>
      <rPr>
        <sz val="11"/>
        <color theme="1"/>
        <rFont val="Calibri"/>
        <family val="2"/>
        <charset val="162"/>
        <scheme val="minor"/>
      </rPr>
      <t/>
    </r>
  </si>
  <si>
    <r>
      <rPr>
        <sz val="11"/>
        <rFont val="Calibri"/>
        <family val="2"/>
        <charset val="162"/>
        <scheme val="minor"/>
      </rPr>
      <t>125</t>
    </r>
    <r>
      <rPr>
        <sz val="11"/>
        <color theme="1"/>
        <rFont val="Calibri"/>
        <family val="2"/>
        <charset val="162"/>
        <scheme val="minor"/>
      </rPr>
      <t/>
    </r>
  </si>
  <si>
    <r>
      <rPr>
        <sz val="11"/>
        <rFont val="Calibri"/>
        <family val="2"/>
        <charset val="162"/>
        <scheme val="minor"/>
      </rPr>
      <t>126</t>
    </r>
    <r>
      <rPr>
        <sz val="11"/>
        <color theme="1"/>
        <rFont val="Calibri"/>
        <family val="2"/>
        <charset val="162"/>
        <scheme val="minor"/>
      </rPr>
      <t/>
    </r>
  </si>
  <si>
    <r>
      <rPr>
        <sz val="11"/>
        <rFont val="Calibri"/>
        <family val="2"/>
        <charset val="162"/>
        <scheme val="minor"/>
      </rPr>
      <t>127</t>
    </r>
    <r>
      <rPr>
        <sz val="11"/>
        <color theme="1"/>
        <rFont val="Calibri"/>
        <family val="2"/>
        <charset val="162"/>
        <scheme val="minor"/>
      </rPr>
      <t/>
    </r>
  </si>
  <si>
    <r>
      <rPr>
        <sz val="11"/>
        <rFont val="Calibri"/>
        <family val="2"/>
        <charset val="162"/>
        <scheme val="minor"/>
      </rPr>
      <t>128</t>
    </r>
    <r>
      <rPr>
        <sz val="11"/>
        <color theme="1"/>
        <rFont val="Calibri"/>
        <family val="2"/>
        <charset val="162"/>
        <scheme val="minor"/>
      </rPr>
      <t/>
    </r>
  </si>
  <si>
    <r>
      <t>2020-2021 Eğitim-Öğretim yılında Fakültemiz</t>
    </r>
    <r>
      <rPr>
        <b/>
        <sz val="11"/>
        <color rgb="FFFF0000"/>
        <rFont val="Calibri"/>
        <family val="2"/>
        <charset val="162"/>
        <scheme val="minor"/>
      </rPr>
      <t xml:space="preserve"> Psikoloji Bölümü</t>
    </r>
    <r>
      <rPr>
        <sz val="11"/>
        <rFont val="Calibri"/>
        <family val="2"/>
        <charset val="162"/>
        <scheme val="minor"/>
      </rPr>
      <t xml:space="preserve"> </t>
    </r>
    <r>
      <rPr>
        <b/>
        <sz val="11"/>
        <color rgb="FFFF0000"/>
        <rFont val="Calibri"/>
        <family val="2"/>
        <charset val="162"/>
        <scheme val="minor"/>
      </rPr>
      <t>2. Sınıf 3. Yarıyıla</t>
    </r>
    <r>
      <rPr>
        <sz val="11"/>
        <rFont val="Calibri"/>
        <family val="2"/>
        <charset val="162"/>
        <scheme val="minor"/>
      </rPr>
      <t xml:space="preserve"> 128 öğrenci yurt içi yatay geçiş için başvurmuştur.</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</si>
</sst>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000"/>
  </numFmts>
  <fonts count="19" x14ac:knownFonts="1">
    <font>
      <sz val="11"/>
      <color theme="1"/>
      <name val="Calibri"/>
      <family val="2"/>
      <charset val="162"/>
      <scheme val="minor"/>
    </font>
    <font>
      <sz val="11"/>
      <color theme="1"/>
      <name val="Calibri"/>
      <family val="2"/>
      <charset val="162"/>
      <scheme val="minor"/>
    </font>
    <font>
      <b/>
      <sz val="11"/>
      <color theme="1"/>
      <name val="Calibri"/>
      <family val="2"/>
      <charset val="162"/>
      <scheme val="minor"/>
    </font>
    <font>
      <b/>
      <sz val="12"/>
      <name val="Arial"/>
      <family val="2"/>
      <charset val="162"/>
    </font>
    <font>
      <sz val="9"/>
      <name val="Arial"/>
      <family val="2"/>
      <charset val="162"/>
    </font>
    <font>
      <b/>
      <sz val="10"/>
      <name val="Arial"/>
      <family val="2"/>
      <charset val="162"/>
    </font>
    <font>
      <sz val="10.5"/>
      <color theme="1"/>
      <name val="Calibri"/>
      <family val="2"/>
      <charset val="162"/>
      <scheme val="minor"/>
    </font>
    <font>
      <sz val="10"/>
      <color theme="1"/>
      <name val="Times New Roman"/>
      <family val="1"/>
      <charset val="162"/>
    </font>
    <font>
      <sz val="9"/>
      <color theme="1"/>
      <name val="Times New Roman"/>
      <family val="1"/>
      <charset val="162"/>
    </font>
    <font>
      <b/>
      <i/>
      <u/>
      <sz val="11"/>
      <color theme="1"/>
      <name val="Calibri"/>
      <family val="2"/>
      <charset val="162"/>
      <scheme val="minor"/>
    </font>
    <font>
      <sz val="11"/>
      <color rgb="FFFF0000"/>
      <name val="Calibri"/>
      <family val="2"/>
      <charset val="162"/>
      <scheme val="minor"/>
    </font>
    <font>
      <sz val="11"/>
      <name val="Calibri"/>
      <family val="2"/>
      <charset val="162"/>
      <scheme val="minor"/>
    </font>
    <font>
      <b/>
      <sz val="11"/>
      <name val="Calibri"/>
      <family val="2"/>
      <charset val="162"/>
      <scheme val="minor"/>
    </font>
    <font>
      <b/>
      <sz val="11"/>
      <color rgb="FFFF0000"/>
      <name val="Calibri"/>
      <family val="2"/>
      <charset val="162"/>
      <scheme val="minor"/>
    </font>
    <font>
      <b/>
      <sz val="9"/>
      <color theme="1"/>
      <name val="Times New Roman"/>
      <family val="1"/>
      <charset val="162"/>
    </font>
    <font>
      <sz val="11"/>
      <color theme="1"/>
      <name val="Times New Roman"/>
      <family val="1"/>
      <charset val="162"/>
    </font>
    <font>
      <b/>
      <sz val="9"/>
      <color rgb="FFFF0000"/>
      <name val="Times New Roman"/>
      <family val="1"/>
      <charset val="162"/>
    </font>
    <font>
      <b/>
      <i/>
      <u/>
      <sz val="11"/>
      <color rgb="FFFF0000"/>
      <name val="Calibri"/>
      <family val="2"/>
      <charset val="162"/>
      <scheme val="minor"/>
    </font>
    <font>
      <sz val="10.5"/>
      <color theme="1"/>
      <name val="Calibri"/>
      <family val="2"/>
      <charset val="162"/>
    </font>
  </fonts>
  <fills count="2">
    <fill>
      <patternFill patternType="none"/>
    </fill>
    <fill>
      <patternFill patternType="gray125"/>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3"/>
      </right>
      <top/>
      <bottom/>
      <diagonal/>
    </border>
    <border>
      <left/>
      <right style="thin">
        <color indexed="63"/>
      </right>
      <top style="thin">
        <color indexed="63"/>
      </top>
      <bottom style="thin">
        <color indexed="63"/>
      </bottom>
      <diagonal/>
    </border>
    <border>
      <left style="thin">
        <color indexed="63"/>
      </left>
      <right style="thin">
        <color indexed="63"/>
      </right>
      <top style="thin">
        <color indexed="63"/>
      </top>
      <bottom style="thin">
        <color indexed="63"/>
      </bottom>
      <diagonal/>
    </border>
    <border>
      <left style="thin">
        <color indexed="63"/>
      </left>
      <right style="medium">
        <color indexed="64"/>
      </right>
      <top style="thin">
        <color indexed="63"/>
      </top>
      <bottom style="thin">
        <color indexed="63"/>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3"/>
      </left>
      <right style="medium">
        <color indexed="63"/>
      </right>
      <top/>
      <bottom style="thin">
        <color indexed="63"/>
      </bottom>
      <diagonal/>
    </border>
    <border>
      <left style="medium">
        <color indexed="63"/>
      </left>
      <right style="medium">
        <color indexed="64"/>
      </right>
      <top/>
      <bottom style="thin">
        <color indexed="63"/>
      </bottom>
      <diagonal/>
    </border>
    <border>
      <left/>
      <right/>
      <top/>
      <bottom style="thin">
        <color indexed="64"/>
      </bottom>
      <diagonal/>
    </border>
    <border>
      <left style="medium">
        <color indexed="63"/>
      </left>
      <right style="medium">
        <color indexed="63"/>
      </right>
      <top/>
      <bottom/>
      <diagonal/>
    </border>
    <border>
      <left style="medium">
        <color indexed="63"/>
      </left>
      <right style="medium">
        <color indexed="64"/>
      </right>
      <top/>
      <bottom/>
      <diagonal/>
    </border>
    <border>
      <left style="medium">
        <color indexed="64"/>
      </left>
      <right/>
      <top style="thin">
        <color indexed="64"/>
      </top>
      <bottom style="thin">
        <color indexed="64"/>
      </bottom>
      <diagonal/>
    </border>
    <border>
      <left/>
      <right style="thin">
        <color indexed="63"/>
      </right>
      <top/>
      <bottom style="thin">
        <color indexed="63"/>
      </bottom>
      <diagonal/>
    </border>
    <border>
      <left style="thin">
        <color indexed="63"/>
      </left>
      <right style="thin">
        <color indexed="63"/>
      </right>
      <top/>
      <bottom style="thin">
        <color indexed="63"/>
      </bottom>
      <diagonal/>
    </border>
    <border>
      <left style="thin">
        <color indexed="63"/>
      </left>
      <right style="medium">
        <color indexed="64"/>
      </right>
      <top/>
      <bottom style="thin">
        <color indexed="63"/>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s>
  <cellStyleXfs count="1">
    <xf numFmtId="0" fontId="0" fillId="0" borderId="0"/>
  </cellStyleXfs>
  <cellXfs count="187">
    <xf numFmtId="0" fontId="0" fillId="0" borderId="0" xfId="0"/>
    <xf numFmtId="0" fontId="0" fillId="0" borderId="1" xfId="0" applyBorder="1"/>
    <xf numFmtId="0" fontId="0" fillId="0" borderId="6" xfId="0" applyBorder="1"/>
    <xf numFmtId="0" fontId="0" fillId="0" borderId="7" xfId="0" applyFont="1" applyBorder="1" applyAlignment="1">
      <alignment horizontal="left" vertical="center"/>
    </xf>
    <xf numFmtId="0" fontId="0" fillId="0" borderId="7" xfId="0" applyFont="1" applyBorder="1" applyAlignment="1">
      <alignment horizontal="center" vertical="center"/>
    </xf>
    <xf numFmtId="0" fontId="4" fillId="0" borderId="7" xfId="0" applyFont="1" applyBorder="1" applyAlignment="1">
      <alignment horizontal="center" vertical="center" wrapText="1"/>
    </xf>
    <xf numFmtId="0" fontId="0" fillId="0" borderId="8" xfId="0" applyFont="1" applyBorder="1" applyAlignment="1">
      <alignment horizontal="center" vertical="center"/>
    </xf>
    <xf numFmtId="0" fontId="5" fillId="0" borderId="9" xfId="0" applyFont="1" applyBorder="1" applyAlignment="1">
      <alignment horizontal="center" vertical="center" wrapText="1"/>
    </xf>
    <xf numFmtId="0" fontId="2" fillId="0" borderId="6" xfId="0" quotePrefix="1" applyFont="1" applyBorder="1" applyAlignment="1">
      <alignment horizontal="center"/>
    </xf>
    <xf numFmtId="0" fontId="0" fillId="0" borderId="10" xfId="0" applyFont="1" applyBorder="1" applyAlignment="1">
      <alignment horizontal="left"/>
    </xf>
    <xf numFmtId="0" fontId="0" fillId="0" borderId="11" xfId="0" applyFont="1" applyBorder="1"/>
    <xf numFmtId="0" fontId="0" fillId="0" borderId="11" xfId="0" applyNumberFormat="1" applyFont="1" applyBorder="1" applyAlignment="1">
      <alignment horizontal="center"/>
    </xf>
    <xf numFmtId="0" fontId="0" fillId="0" borderId="11" xfId="0" applyFont="1" applyBorder="1" applyAlignment="1">
      <alignment horizontal="center"/>
    </xf>
    <xf numFmtId="164" fontId="0" fillId="0" borderId="11" xfId="0" applyNumberFormat="1" applyFont="1" applyFill="1" applyBorder="1" applyAlignment="1">
      <alignment horizontal="center"/>
    </xf>
    <xf numFmtId="0" fontId="0" fillId="0" borderId="10" xfId="0" applyFont="1" applyFill="1" applyBorder="1" applyAlignment="1">
      <alignment horizontal="left"/>
    </xf>
    <xf numFmtId="0" fontId="0" fillId="0" borderId="11" xfId="0" applyFont="1" applyFill="1" applyBorder="1"/>
    <xf numFmtId="0" fontId="0" fillId="0" borderId="11" xfId="0" applyNumberFormat="1" applyFont="1" applyFill="1" applyBorder="1" applyAlignment="1">
      <alignment horizontal="center"/>
    </xf>
    <xf numFmtId="0" fontId="0" fillId="0" borderId="11" xfId="0" applyFont="1" applyFill="1" applyBorder="1" applyAlignment="1">
      <alignment horizontal="center"/>
    </xf>
    <xf numFmtId="0" fontId="0" fillId="0" borderId="4" xfId="0" applyBorder="1"/>
    <xf numFmtId="0" fontId="0" fillId="0" borderId="0" xfId="0" applyBorder="1"/>
    <xf numFmtId="0" fontId="0" fillId="0" borderId="5" xfId="0" applyBorder="1"/>
    <xf numFmtId="0" fontId="0" fillId="0" borderId="13" xfId="0" applyBorder="1"/>
    <xf numFmtId="0" fontId="0" fillId="0" borderId="14" xfId="0" applyBorder="1"/>
    <xf numFmtId="0" fontId="0" fillId="0" borderId="15" xfId="0" applyBorder="1"/>
    <xf numFmtId="164" fontId="0" fillId="0" borderId="12" xfId="0" applyNumberFormat="1" applyFont="1" applyFill="1" applyBorder="1" applyAlignment="1">
      <alignment horizontal="center"/>
    </xf>
    <xf numFmtId="0" fontId="7" fillId="0" borderId="0" xfId="0" applyFont="1"/>
    <xf numFmtId="0" fontId="8" fillId="0" borderId="0" xfId="0" applyFont="1"/>
    <xf numFmtId="0" fontId="0" fillId="0" borderId="6" xfId="0" quotePrefix="1" applyBorder="1" applyAlignment="1">
      <alignment horizontal="center"/>
    </xf>
    <xf numFmtId="0" fontId="0" fillId="0" borderId="7" xfId="0" applyFill="1" applyBorder="1" applyAlignment="1">
      <alignment horizontal="left"/>
    </xf>
    <xf numFmtId="0" fontId="0" fillId="0" borderId="7" xfId="0" applyFont="1" applyFill="1" applyBorder="1"/>
    <xf numFmtId="0" fontId="0" fillId="0" borderId="7" xfId="0" applyNumberFormat="1" applyFont="1" applyFill="1" applyBorder="1" applyAlignment="1">
      <alignment horizontal="center"/>
    </xf>
    <xf numFmtId="0" fontId="0" fillId="0" borderId="7" xfId="0" applyFont="1" applyFill="1" applyBorder="1" applyAlignment="1">
      <alignment horizontal="center"/>
    </xf>
    <xf numFmtId="164" fontId="0" fillId="0" borderId="7" xfId="0" applyNumberFormat="1" applyFont="1" applyFill="1" applyBorder="1" applyAlignment="1">
      <alignment horizontal="center"/>
    </xf>
    <xf numFmtId="0" fontId="0" fillId="0" borderId="7" xfId="0" applyBorder="1"/>
    <xf numFmtId="0" fontId="2" fillId="0" borderId="7" xfId="0" applyFont="1" applyFill="1" applyBorder="1" applyAlignment="1">
      <alignment horizontal="left"/>
    </xf>
    <xf numFmtId="0" fontId="0" fillId="0" borderId="7" xfId="0" applyFont="1" applyBorder="1" applyAlignment="1">
      <alignment horizontal="left"/>
    </xf>
    <xf numFmtId="0" fontId="0" fillId="0" borderId="7" xfId="0" applyFont="1" applyBorder="1"/>
    <xf numFmtId="0" fontId="0" fillId="0" borderId="7" xfId="0" applyNumberFormat="1" applyFont="1" applyBorder="1" applyAlignment="1">
      <alignment horizontal="center"/>
    </xf>
    <xf numFmtId="0" fontId="0" fillId="0" borderId="7" xfId="0" applyFont="1" applyBorder="1" applyAlignment="1">
      <alignment horizontal="center"/>
    </xf>
    <xf numFmtId="164" fontId="0" fillId="0" borderId="8" xfId="0" applyNumberFormat="1" applyFont="1" applyFill="1" applyBorder="1" applyAlignment="1">
      <alignment horizontal="center"/>
    </xf>
    <xf numFmtId="0" fontId="0" fillId="0" borderId="8" xfId="0" applyBorder="1"/>
    <xf numFmtId="0" fontId="2" fillId="0" borderId="23" xfId="0" quotePrefix="1" applyFont="1" applyBorder="1" applyAlignment="1">
      <alignment horizontal="center"/>
    </xf>
    <xf numFmtId="0" fontId="0" fillId="0" borderId="24" xfId="0" applyFont="1" applyFill="1" applyBorder="1" applyAlignment="1">
      <alignment horizontal="left"/>
    </xf>
    <xf numFmtId="0" fontId="0" fillId="0" borderId="25" xfId="0" applyFont="1" applyFill="1" applyBorder="1"/>
    <xf numFmtId="0" fontId="0" fillId="0" borderId="25" xfId="0" applyNumberFormat="1" applyFont="1" applyFill="1" applyBorder="1" applyAlignment="1">
      <alignment horizontal="center"/>
    </xf>
    <xf numFmtId="0" fontId="0" fillId="0" borderId="25" xfId="0" applyFont="1" applyFill="1" applyBorder="1" applyAlignment="1">
      <alignment horizontal="center"/>
    </xf>
    <xf numFmtId="164" fontId="0" fillId="0" borderId="25" xfId="0" applyNumberFormat="1" applyFont="1" applyFill="1" applyBorder="1" applyAlignment="1">
      <alignment horizontal="center"/>
    </xf>
    <xf numFmtId="164" fontId="0" fillId="0" borderId="26" xfId="0" applyNumberFormat="1" applyFont="1" applyFill="1" applyBorder="1" applyAlignment="1">
      <alignment horizontal="center"/>
    </xf>
    <xf numFmtId="0" fontId="0" fillId="0" borderId="7" xfId="0" applyBorder="1" applyAlignment="1">
      <alignment horizontal="justify" vertical="center" wrapText="1"/>
    </xf>
    <xf numFmtId="0" fontId="0" fillId="0" borderId="7" xfId="0" applyFont="1" applyFill="1" applyBorder="1" applyAlignment="1"/>
    <xf numFmtId="0" fontId="6" fillId="0" borderId="7" xfId="0" applyFont="1" applyBorder="1" applyAlignment="1">
      <alignment horizontal="justify" vertical="center" wrapText="1"/>
    </xf>
    <xf numFmtId="0" fontId="6" fillId="0" borderId="7" xfId="0" applyFont="1" applyBorder="1" applyAlignment="1"/>
    <xf numFmtId="0" fontId="11" fillId="0" borderId="1" xfId="0" applyFont="1" applyBorder="1"/>
    <xf numFmtId="0" fontId="11" fillId="0" borderId="0" xfId="0" applyFont="1"/>
    <xf numFmtId="0" fontId="11" fillId="0" borderId="6" xfId="0" applyFont="1" applyBorder="1"/>
    <xf numFmtId="0" fontId="11" fillId="0" borderId="7" xfId="0" applyFont="1" applyBorder="1" applyAlignment="1">
      <alignment horizontal="left" vertical="center"/>
    </xf>
    <xf numFmtId="0" fontId="11" fillId="0" borderId="7" xfId="0" applyFont="1" applyBorder="1" applyAlignment="1">
      <alignment horizontal="center" vertical="center"/>
    </xf>
    <xf numFmtId="165" fontId="11" fillId="0" borderId="7" xfId="0" applyNumberFormat="1" applyFont="1" applyBorder="1" applyAlignment="1">
      <alignment horizontal="center" vertical="center"/>
    </xf>
    <xf numFmtId="0" fontId="11" fillId="0" borderId="8" xfId="0" applyFont="1" applyBorder="1" applyAlignment="1">
      <alignment horizontal="center" vertical="center"/>
    </xf>
    <xf numFmtId="0" fontId="11" fillId="0" borderId="6" xfId="0" quotePrefix="1" applyFont="1" applyBorder="1" applyAlignment="1">
      <alignment horizontal="center"/>
    </xf>
    <xf numFmtId="0" fontId="11" fillId="0" borderId="10" xfId="0" applyFont="1" applyBorder="1" applyAlignment="1">
      <alignment horizontal="left"/>
    </xf>
    <xf numFmtId="0" fontId="11" fillId="0" borderId="11" xfId="0" applyFont="1" applyBorder="1"/>
    <xf numFmtId="165" fontId="11" fillId="0" borderId="11" xfId="0" applyNumberFormat="1" applyFont="1" applyBorder="1" applyAlignment="1">
      <alignment horizontal="center"/>
    </xf>
    <xf numFmtId="0" fontId="11" fillId="0" borderId="11" xfId="0" applyFont="1" applyBorder="1" applyAlignment="1">
      <alignment horizontal="center"/>
    </xf>
    <xf numFmtId="164" fontId="11" fillId="0" borderId="11" xfId="0" applyNumberFormat="1" applyFont="1" applyFill="1" applyBorder="1" applyAlignment="1">
      <alignment horizontal="center"/>
    </xf>
    <xf numFmtId="2" fontId="11" fillId="0" borderId="11" xfId="0" applyNumberFormat="1" applyFont="1" applyBorder="1" applyAlignment="1">
      <alignment horizontal="center"/>
    </xf>
    <xf numFmtId="164" fontId="11" fillId="0" borderId="12" xfId="0" applyNumberFormat="1" applyFont="1" applyFill="1" applyBorder="1" applyAlignment="1">
      <alignment horizontal="center"/>
    </xf>
    <xf numFmtId="0" fontId="12" fillId="0" borderId="10" xfId="0" applyFont="1" applyBorder="1" applyAlignment="1">
      <alignment horizontal="left"/>
    </xf>
    <xf numFmtId="0" fontId="10" fillId="0" borderId="0" xfId="0" applyFont="1"/>
    <xf numFmtId="0" fontId="12" fillId="0" borderId="11" xfId="0" applyFont="1" applyBorder="1"/>
    <xf numFmtId="165" fontId="12" fillId="0" borderId="11" xfId="0" applyNumberFormat="1" applyFont="1" applyBorder="1" applyAlignment="1">
      <alignment horizontal="center"/>
    </xf>
    <xf numFmtId="0" fontId="11" fillId="0" borderId="10" xfId="0" applyFont="1" applyFill="1" applyBorder="1" applyAlignment="1">
      <alignment horizontal="left"/>
    </xf>
    <xf numFmtId="165" fontId="11" fillId="0" borderId="11" xfId="0" applyNumberFormat="1" applyFont="1" applyFill="1" applyBorder="1" applyAlignment="1">
      <alignment horizontal="center"/>
    </xf>
    <xf numFmtId="2" fontId="11" fillId="0" borderId="11" xfId="0" applyNumberFormat="1" applyFont="1" applyFill="1" applyBorder="1" applyAlignment="1">
      <alignment horizontal="center"/>
    </xf>
    <xf numFmtId="0" fontId="11" fillId="0" borderId="11" xfId="0" applyFont="1" applyFill="1" applyBorder="1"/>
    <xf numFmtId="0" fontId="11" fillId="0" borderId="11" xfId="0" applyFont="1" applyFill="1" applyBorder="1" applyAlignment="1">
      <alignment horizontal="center"/>
    </xf>
    <xf numFmtId="0" fontId="11" fillId="0" borderId="4" xfId="0" applyFont="1" applyBorder="1"/>
    <xf numFmtId="0" fontId="11" fillId="0" borderId="0" xfId="0" applyFont="1" applyBorder="1"/>
    <xf numFmtId="165" fontId="11" fillId="0" borderId="0" xfId="0" applyNumberFormat="1" applyFont="1" applyBorder="1"/>
    <xf numFmtId="0" fontId="11" fillId="0" borderId="5" xfId="0" applyFont="1" applyBorder="1"/>
    <xf numFmtId="165" fontId="11" fillId="0" borderId="0" xfId="0" applyNumberFormat="1" applyFont="1"/>
    <xf numFmtId="0" fontId="11" fillId="0" borderId="13" xfId="0" applyFont="1" applyBorder="1"/>
    <xf numFmtId="0" fontId="11" fillId="0" borderId="14" xfId="0" applyFont="1" applyBorder="1"/>
    <xf numFmtId="165" fontId="11" fillId="0" borderId="14" xfId="0" applyNumberFormat="1" applyFont="1" applyBorder="1"/>
    <xf numFmtId="0" fontId="11" fillId="0" borderId="15" xfId="0" applyFont="1" applyBorder="1"/>
    <xf numFmtId="165" fontId="0" fillId="0" borderId="7" xfId="0" applyNumberFormat="1" applyFont="1" applyBorder="1" applyAlignment="1">
      <alignment horizontal="center" vertical="center"/>
    </xf>
    <xf numFmtId="165" fontId="0" fillId="0" borderId="11" xfId="0" applyNumberFormat="1" applyFont="1" applyBorder="1" applyAlignment="1">
      <alignment horizontal="center"/>
    </xf>
    <xf numFmtId="2" fontId="0" fillId="0" borderId="11" xfId="0" applyNumberFormat="1" applyFont="1" applyBorder="1" applyAlignment="1">
      <alignment horizontal="center"/>
    </xf>
    <xf numFmtId="0" fontId="2" fillId="0" borderId="10" xfId="0" applyFont="1" applyBorder="1" applyAlignment="1">
      <alignment horizontal="left"/>
    </xf>
    <xf numFmtId="0" fontId="2" fillId="0" borderId="11" xfId="0" applyFont="1" applyBorder="1"/>
    <xf numFmtId="165" fontId="2" fillId="0" borderId="11" xfId="0" applyNumberFormat="1" applyFont="1" applyBorder="1" applyAlignment="1">
      <alignment horizontal="center"/>
    </xf>
    <xf numFmtId="165" fontId="0" fillId="0" borderId="11" xfId="0" applyNumberFormat="1" applyFont="1" applyFill="1" applyBorder="1" applyAlignment="1">
      <alignment horizontal="center"/>
    </xf>
    <xf numFmtId="2" fontId="0" fillId="0" borderId="11" xfId="0" applyNumberFormat="1" applyFont="1" applyFill="1" applyBorder="1" applyAlignment="1">
      <alignment horizontal="center"/>
    </xf>
    <xf numFmtId="165" fontId="0" fillId="0" borderId="0" xfId="0" applyNumberFormat="1" applyBorder="1"/>
    <xf numFmtId="165" fontId="0" fillId="0" borderId="0" xfId="0" applyNumberFormat="1"/>
    <xf numFmtId="165" fontId="0" fillId="0" borderId="14" xfId="0" applyNumberFormat="1" applyBorder="1"/>
    <xf numFmtId="0" fontId="5" fillId="0" borderId="7" xfId="0" applyFont="1" applyBorder="1" applyAlignment="1">
      <alignment horizontal="center" vertical="center" wrapText="1"/>
    </xf>
    <xf numFmtId="0" fontId="0" fillId="0" borderId="7" xfId="0" quotePrefix="1" applyBorder="1" applyAlignment="1">
      <alignment horizontal="center"/>
    </xf>
    <xf numFmtId="0" fontId="2" fillId="0" borderId="7" xfId="0" applyFont="1" applyBorder="1"/>
    <xf numFmtId="0" fontId="2" fillId="0" borderId="7" xfId="0" quotePrefix="1" applyFont="1" applyBorder="1" applyAlignment="1">
      <alignment horizontal="center"/>
    </xf>
    <xf numFmtId="0" fontId="0" fillId="0" borderId="28" xfId="0" applyBorder="1"/>
    <xf numFmtId="0" fontId="5" fillId="0" borderId="6" xfId="0" applyFont="1" applyBorder="1" applyAlignment="1">
      <alignment horizontal="center" vertical="center" wrapText="1"/>
    </xf>
    <xf numFmtId="0" fontId="14"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5" xfId="0" applyFont="1" applyBorder="1" applyAlignment="1">
      <alignment horizontal="justify" vertical="center" wrapText="1"/>
    </xf>
    <xf numFmtId="0" fontId="14" fillId="0" borderId="4" xfId="0" applyFont="1" applyBorder="1" applyAlignment="1">
      <alignment horizontal="center"/>
    </xf>
    <xf numFmtId="0" fontId="8" fillId="0" borderId="0" xfId="0" applyFont="1" applyBorder="1"/>
    <xf numFmtId="0" fontId="8" fillId="0" borderId="5" xfId="0" applyFont="1" applyBorder="1"/>
    <xf numFmtId="0" fontId="14" fillId="0" borderId="4" xfId="0" applyFont="1" applyBorder="1" applyAlignment="1">
      <alignment horizontal="left"/>
    </xf>
    <xf numFmtId="0" fontId="0" fillId="0" borderId="0" xfId="0" applyBorder="1" applyAlignment="1">
      <alignment horizontal="left"/>
    </xf>
    <xf numFmtId="0" fontId="0" fillId="0" borderId="5" xfId="0" applyBorder="1" applyAlignment="1">
      <alignment horizontal="left"/>
    </xf>
    <xf numFmtId="0" fontId="8" fillId="0" borderId="0" xfId="0" applyFont="1" applyBorder="1" applyAlignment="1">
      <alignment horizontal="center"/>
    </xf>
    <xf numFmtId="0" fontId="14" fillId="0" borderId="13" xfId="0" applyFont="1" applyBorder="1" applyAlignment="1">
      <alignment horizontal="center"/>
    </xf>
    <xf numFmtId="0" fontId="8" fillId="0" borderId="14" xfId="0" applyFont="1" applyBorder="1"/>
    <xf numFmtId="0" fontId="8" fillId="0" borderId="15" xfId="0" applyFont="1" applyBorder="1"/>
    <xf numFmtId="0" fontId="14" fillId="0" borderId="0" xfId="0" applyFont="1" applyAlignment="1">
      <alignment horizontal="center"/>
    </xf>
    <xf numFmtId="0" fontId="8" fillId="0" borderId="5" xfId="0" applyFont="1" applyBorder="1" applyAlignment="1">
      <alignment horizontal="center"/>
    </xf>
    <xf numFmtId="0" fontId="2" fillId="0" borderId="37" xfId="0" quotePrefix="1" applyFont="1" applyBorder="1" applyAlignment="1">
      <alignment horizontal="center"/>
    </xf>
    <xf numFmtId="0" fontId="0" fillId="0" borderId="24" xfId="0" applyFont="1" applyBorder="1" applyAlignment="1">
      <alignment horizontal="left"/>
    </xf>
    <xf numFmtId="0" fontId="0" fillId="0" borderId="25" xfId="0" applyFont="1" applyBorder="1"/>
    <xf numFmtId="0" fontId="0" fillId="0" borderId="25" xfId="0" applyNumberFormat="1" applyFont="1" applyBorder="1" applyAlignment="1">
      <alignment horizontal="center"/>
    </xf>
    <xf numFmtId="0" fontId="0" fillId="0" borderId="25" xfId="0" applyFont="1" applyBorder="1" applyAlignment="1">
      <alignment horizontal="center"/>
    </xf>
    <xf numFmtId="0" fontId="6" fillId="0" borderId="7" xfId="0" applyFont="1" applyBorder="1"/>
    <xf numFmtId="0" fontId="0" fillId="0" borderId="7" xfId="0" applyFont="1" applyFill="1" applyBorder="1" applyAlignment="1">
      <alignment horizontal="left"/>
    </xf>
    <xf numFmtId="0" fontId="0" fillId="0" borderId="7" xfId="0" applyNumberFormat="1" applyFont="1" applyFill="1" applyBorder="1" applyAlignment="1">
      <alignment horizontal="right"/>
    </xf>
    <xf numFmtId="0" fontId="18" fillId="0" borderId="7" xfId="0" applyFont="1" applyBorder="1" applyAlignment="1">
      <alignment vertical="center" wrapText="1"/>
    </xf>
    <xf numFmtId="0" fontId="18" fillId="0" borderId="7" xfId="0" applyFont="1" applyBorder="1" applyAlignment="1">
      <alignment horizontal="right" vertical="center" wrapText="1"/>
    </xf>
    <xf numFmtId="0" fontId="18" fillId="0" borderId="7" xfId="0" applyFont="1" applyBorder="1" applyAlignment="1">
      <alignment horizontal="center" vertical="center" wrapText="1"/>
    </xf>
    <xf numFmtId="0" fontId="8" fillId="0" borderId="0" xfId="0" applyFont="1" applyBorder="1" applyAlignment="1"/>
    <xf numFmtId="0" fontId="0" fillId="0" borderId="0" xfId="0" applyBorder="1" applyAlignment="1"/>
    <xf numFmtId="0" fontId="0" fillId="0" borderId="5" xfId="0" applyBorder="1" applyAlignment="1"/>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8" fillId="0" borderId="13" xfId="0" applyFont="1" applyBorder="1" applyAlignment="1">
      <alignment horizontal="justify" vertical="center" wrapText="1"/>
    </xf>
    <xf numFmtId="0" fontId="8" fillId="0" borderId="14" xfId="0" applyFont="1" applyBorder="1" applyAlignment="1">
      <alignment horizontal="justify" vertical="center" wrapText="1"/>
    </xf>
    <xf numFmtId="0" fontId="8" fillId="0" borderId="15" xfId="0" applyFont="1" applyBorder="1" applyAlignment="1">
      <alignment horizontal="justify" vertical="center" wrapText="1"/>
    </xf>
    <xf numFmtId="0" fontId="8" fillId="0" borderId="34" xfId="0" applyFont="1" applyBorder="1" applyAlignment="1">
      <alignment horizontal="justify" vertical="center" wrapText="1"/>
    </xf>
    <xf numFmtId="0" fontId="8" fillId="0" borderId="35" xfId="0" applyFont="1" applyBorder="1" applyAlignment="1">
      <alignment horizontal="justify" vertical="center" wrapText="1"/>
    </xf>
    <xf numFmtId="0" fontId="8" fillId="0" borderId="36" xfId="0" applyFont="1" applyBorder="1" applyAlignment="1">
      <alignment horizontal="justify" vertical="center" wrapText="1"/>
    </xf>
    <xf numFmtId="0" fontId="14" fillId="0" borderId="4" xfId="0" applyFont="1" applyBorder="1" applyAlignment="1">
      <alignment horizontal="left"/>
    </xf>
    <xf numFmtId="0" fontId="15" fillId="0" borderId="0" xfId="0" applyFont="1" applyBorder="1" applyAlignment="1">
      <alignment horizontal="left"/>
    </xf>
    <xf numFmtId="0" fontId="15" fillId="0" borderId="5" xfId="0" applyFont="1" applyBorder="1" applyAlignment="1">
      <alignment horizontal="left"/>
    </xf>
    <xf numFmtId="0" fontId="0" fillId="0" borderId="0" xfId="0" applyBorder="1" applyAlignment="1">
      <alignment horizontal="left"/>
    </xf>
    <xf numFmtId="0" fontId="0" fillId="0" borderId="5" xfId="0" applyBorder="1" applyAlignment="1">
      <alignment horizontal="left"/>
    </xf>
    <xf numFmtId="0" fontId="8" fillId="0" borderId="4" xfId="0" applyFont="1" applyBorder="1" applyAlignment="1">
      <alignment horizontal="justify" vertical="center" wrapText="1"/>
    </xf>
    <xf numFmtId="0" fontId="8" fillId="0" borderId="0" xfId="0" applyFont="1" applyBorder="1" applyAlignment="1">
      <alignment horizontal="justify" vertical="center" wrapText="1"/>
    </xf>
    <xf numFmtId="0" fontId="8" fillId="0" borderId="5" xfId="0" applyFont="1" applyBorder="1" applyAlignment="1">
      <alignment horizontal="justify" vertical="center" wrapText="1"/>
    </xf>
    <xf numFmtId="0" fontId="0" fillId="0" borderId="0" xfId="0" applyBorder="1" applyAlignment="1">
      <alignment horizont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0" fillId="0" borderId="4" xfId="0" applyBorder="1" applyAlignment="1">
      <alignment horizontal="left" wrapText="1"/>
    </xf>
    <xf numFmtId="0" fontId="0" fillId="0" borderId="0" xfId="0" applyBorder="1" applyAlignment="1">
      <alignment horizontal="left" wrapText="1"/>
    </xf>
    <xf numFmtId="0" fontId="0" fillId="0" borderId="5" xfId="0" applyBorder="1" applyAlignment="1">
      <alignment horizontal="left" wrapText="1"/>
    </xf>
    <xf numFmtId="0" fontId="0" fillId="0" borderId="16" xfId="0" applyFont="1" applyBorder="1" applyAlignment="1">
      <alignment horizontal="left" vertical="center" wrapText="1"/>
    </xf>
    <xf numFmtId="0" fontId="0" fillId="0" borderId="20" xfId="0" applyFont="1" applyBorder="1" applyAlignment="1">
      <alignment horizontal="left" vertical="center" wrapText="1"/>
    </xf>
    <xf numFmtId="0" fontId="0" fillId="0" borderId="17" xfId="0" applyFont="1" applyBorder="1" applyAlignment="1">
      <alignment horizontal="left" vertical="center" wrapText="1"/>
    </xf>
    <xf numFmtId="0" fontId="5" fillId="0" borderId="21" xfId="0" applyFont="1" applyBorder="1" applyAlignment="1">
      <alignment horizontal="left" vertical="center"/>
    </xf>
    <xf numFmtId="0" fontId="5" fillId="0" borderId="22" xfId="0" applyFont="1" applyBorder="1" applyAlignment="1">
      <alignment horizontal="left" vertical="center"/>
    </xf>
    <xf numFmtId="0" fontId="5" fillId="0" borderId="4" xfId="0" applyFont="1" applyBorder="1" applyAlignment="1">
      <alignment horizontal="left" wrapText="1"/>
    </xf>
    <xf numFmtId="0" fontId="5" fillId="0" borderId="0" xfId="0" applyFont="1" applyBorder="1" applyAlignment="1">
      <alignment horizontal="left" wrapText="1"/>
    </xf>
    <xf numFmtId="0" fontId="5" fillId="0" borderId="5" xfId="0" applyFont="1" applyBorder="1" applyAlignment="1">
      <alignment horizontal="left" wrapText="1"/>
    </xf>
    <xf numFmtId="0" fontId="11" fillId="0" borderId="0" xfId="0" applyFont="1" applyBorder="1" applyAlignment="1">
      <alignment horizontal="center"/>
    </xf>
    <xf numFmtId="0" fontId="11" fillId="0" borderId="4" xfId="0" applyFont="1" applyBorder="1" applyAlignment="1">
      <alignment horizontal="left" wrapText="1"/>
    </xf>
    <xf numFmtId="0" fontId="11" fillId="0" borderId="0" xfId="0" applyFont="1" applyBorder="1" applyAlignment="1">
      <alignment horizontal="left" wrapText="1"/>
    </xf>
    <xf numFmtId="0" fontId="11" fillId="0" borderId="5" xfId="0" applyFont="1" applyBorder="1" applyAlignment="1">
      <alignment horizontal="left" wrapText="1"/>
    </xf>
    <xf numFmtId="0" fontId="11" fillId="0" borderId="16" xfId="0" applyFont="1" applyBorder="1" applyAlignment="1">
      <alignment horizontal="left" vertical="center" wrapText="1"/>
    </xf>
    <xf numFmtId="0" fontId="11" fillId="0" borderId="20" xfId="0" applyFont="1" applyBorder="1" applyAlignment="1">
      <alignment horizontal="left" vertical="center" wrapText="1"/>
    </xf>
    <xf numFmtId="0" fontId="11" fillId="0" borderId="17" xfId="0" applyFont="1" applyBorder="1" applyAlignment="1">
      <alignment horizontal="left" vertical="center" wrapText="1"/>
    </xf>
    <xf numFmtId="0" fontId="5" fillId="0" borderId="18" xfId="0" applyFont="1" applyBorder="1" applyAlignment="1">
      <alignment horizontal="left" vertical="center"/>
    </xf>
    <xf numFmtId="0" fontId="5" fillId="0" borderId="19" xfId="0" applyFont="1" applyBorder="1" applyAlignment="1">
      <alignment horizontal="left" vertical="center"/>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0" fillId="0" borderId="6" xfId="0" applyBorder="1" applyAlignment="1">
      <alignment horizontal="left" wrapText="1"/>
    </xf>
    <xf numFmtId="0" fontId="0" fillId="0" borderId="7" xfId="0" applyBorder="1" applyAlignment="1">
      <alignment horizontal="left" wrapText="1"/>
    </xf>
    <xf numFmtId="0" fontId="0" fillId="0" borderId="8" xfId="0" applyBorder="1" applyAlignment="1">
      <alignment horizontal="left" wrapText="1"/>
    </xf>
    <xf numFmtId="0" fontId="0" fillId="0" borderId="6" xfId="0" applyBorder="1" applyAlignment="1">
      <alignment horizontal="left" vertical="center" wrapText="1"/>
    </xf>
    <xf numFmtId="0" fontId="0" fillId="0" borderId="7" xfId="0" applyFont="1" applyBorder="1" applyAlignment="1">
      <alignment horizontal="left" vertical="center" wrapText="1"/>
    </xf>
    <xf numFmtId="0" fontId="0" fillId="0" borderId="8" xfId="0" applyFont="1" applyBorder="1" applyAlignment="1">
      <alignment horizontal="left" vertical="center" wrapText="1"/>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31" xfId="0" applyFont="1" applyBorder="1" applyAlignment="1">
      <alignment horizontal="left" wrapText="1"/>
    </xf>
    <xf numFmtId="0" fontId="5" fillId="0" borderId="27" xfId="0" applyFont="1" applyBorder="1" applyAlignment="1">
      <alignment horizontal="left" wrapText="1"/>
    </xf>
    <xf numFmtId="0" fontId="5" fillId="0" borderId="32" xfId="0" applyFont="1" applyBorder="1" applyAlignment="1">
      <alignment horizontal="left" wrapText="1"/>
    </xf>
    <xf numFmtId="0" fontId="3" fillId="0" borderId="7" xfId="0" applyFont="1" applyBorder="1" applyAlignment="1">
      <alignment horizontal="center" vertical="center" wrapText="1"/>
    </xf>
    <xf numFmtId="0" fontId="0" fillId="0" borderId="7" xfId="0" applyBorder="1" applyAlignment="1">
      <alignment horizontal="left" vertical="center" wrapText="1"/>
    </xf>
    <xf numFmtId="0" fontId="12" fillId="0" borderId="6" xfId="0" quotePrefix="1"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workbookViewId="0">
      <selection activeCell="M8" sqref="M8"/>
    </sheetView>
  </sheetViews>
  <sheetFormatPr defaultColWidth="8.85546875" defaultRowHeight="12" x14ac:dyDescent="0.2"/>
  <cols>
    <col min="1" max="1" width="4.42578125" style="115" customWidth="1"/>
    <col min="2" max="2" width="19.7109375" style="26" customWidth="1"/>
    <col min="3" max="3" width="8.85546875" style="26"/>
    <col min="4" max="4" width="5.140625" style="26" customWidth="1"/>
    <col min="5" max="5" width="8.85546875" style="26"/>
    <col min="6" max="6" width="7.42578125" style="26" customWidth="1"/>
    <col min="7" max="7" width="9.7109375" style="26" customWidth="1"/>
    <col min="8" max="8" width="9.5703125" style="26" customWidth="1"/>
    <col min="9" max="9" width="15" style="26" customWidth="1"/>
    <col min="10" max="16384" width="8.85546875" style="26"/>
  </cols>
  <sheetData>
    <row r="1" spans="1:9" x14ac:dyDescent="0.2">
      <c r="A1" s="131" t="s">
        <v>229</v>
      </c>
      <c r="B1" s="132"/>
      <c r="C1" s="132"/>
      <c r="D1" s="132"/>
      <c r="E1" s="132"/>
      <c r="F1" s="132"/>
      <c r="G1" s="132"/>
      <c r="H1" s="132"/>
      <c r="I1" s="133"/>
    </row>
    <row r="2" spans="1:9" x14ac:dyDescent="0.2">
      <c r="A2" s="145"/>
      <c r="B2" s="146"/>
      <c r="C2" s="146"/>
      <c r="D2" s="146"/>
      <c r="E2" s="146"/>
      <c r="F2" s="146"/>
      <c r="G2" s="146"/>
      <c r="H2" s="146"/>
      <c r="I2" s="147"/>
    </row>
    <row r="3" spans="1:9" ht="27.6" customHeight="1" x14ac:dyDescent="0.2">
      <c r="A3" s="145" t="s">
        <v>242</v>
      </c>
      <c r="B3" s="146"/>
      <c r="C3" s="146"/>
      <c r="D3" s="146"/>
      <c r="E3" s="146"/>
      <c r="F3" s="146"/>
      <c r="G3" s="146"/>
      <c r="H3" s="146"/>
      <c r="I3" s="147"/>
    </row>
    <row r="4" spans="1:9" ht="36" customHeight="1" thickBot="1" x14ac:dyDescent="0.25">
      <c r="A4" s="134" t="s">
        <v>230</v>
      </c>
      <c r="B4" s="135"/>
      <c r="C4" s="135"/>
      <c r="D4" s="135"/>
      <c r="E4" s="135"/>
      <c r="F4" s="135"/>
      <c r="G4" s="135"/>
      <c r="H4" s="135"/>
      <c r="I4" s="136"/>
    </row>
    <row r="5" spans="1:9" ht="60.75" thickBot="1" x14ac:dyDescent="0.25">
      <c r="A5" s="102"/>
      <c r="B5" s="103" t="s">
        <v>1</v>
      </c>
      <c r="C5" s="103" t="s">
        <v>3</v>
      </c>
      <c r="D5" s="103" t="s">
        <v>4</v>
      </c>
      <c r="E5" s="103" t="s">
        <v>5</v>
      </c>
      <c r="F5" s="103" t="s">
        <v>6</v>
      </c>
      <c r="G5" s="103" t="s">
        <v>231</v>
      </c>
      <c r="H5" s="103" t="s">
        <v>8</v>
      </c>
      <c r="I5" s="103" t="s">
        <v>9</v>
      </c>
    </row>
    <row r="6" spans="1:9" ht="24.75" thickBot="1" x14ac:dyDescent="0.25">
      <c r="A6" s="102" t="s">
        <v>232</v>
      </c>
      <c r="B6" s="137"/>
      <c r="C6" s="138"/>
      <c r="D6" s="138"/>
      <c r="E6" s="138"/>
      <c r="F6" s="138"/>
      <c r="G6" s="138"/>
      <c r="H6" s="138"/>
      <c r="I6" s="139"/>
    </row>
    <row r="7" spans="1:9" ht="15.75" thickBot="1" x14ac:dyDescent="0.3">
      <c r="A7" s="102">
        <v>1</v>
      </c>
      <c r="B7" s="104" t="s">
        <v>233</v>
      </c>
      <c r="C7" s="104">
        <v>248.238</v>
      </c>
      <c r="D7" s="104"/>
      <c r="E7" s="13">
        <f t="shared" ref="E7:E8" si="0">C7*0.6</f>
        <v>148.94280000000001</v>
      </c>
      <c r="F7" s="104"/>
      <c r="G7" s="104">
        <v>82.26</v>
      </c>
      <c r="H7" s="104">
        <f>G7*0.4</f>
        <v>32.904000000000003</v>
      </c>
      <c r="I7" s="104">
        <f>E7+H7</f>
        <v>181.8468</v>
      </c>
    </row>
    <row r="8" spans="1:9" ht="15.75" thickBot="1" x14ac:dyDescent="0.3">
      <c r="A8" s="102">
        <v>2</v>
      </c>
      <c r="B8" s="104" t="s">
        <v>234</v>
      </c>
      <c r="C8" s="104">
        <v>228.25200000000001</v>
      </c>
      <c r="D8" s="104"/>
      <c r="E8" s="13">
        <f t="shared" si="0"/>
        <v>136.9512</v>
      </c>
      <c r="F8" s="104"/>
      <c r="G8" s="104">
        <v>76.2</v>
      </c>
      <c r="H8" s="104">
        <f>G8*0.4</f>
        <v>30.480000000000004</v>
      </c>
      <c r="I8" s="104">
        <f t="shared" ref="I8" si="1">E8+H8</f>
        <v>167.43119999999999</v>
      </c>
    </row>
    <row r="9" spans="1:9" ht="12.75" thickBot="1" x14ac:dyDescent="0.25">
      <c r="A9" s="102"/>
      <c r="B9" s="104"/>
      <c r="C9" s="104"/>
      <c r="D9" s="104"/>
      <c r="E9" s="104"/>
      <c r="F9" s="104"/>
      <c r="G9" s="104"/>
      <c r="H9" s="104"/>
      <c r="I9" s="104"/>
    </row>
    <row r="10" spans="1:9" ht="12.75" thickBot="1" x14ac:dyDescent="0.25">
      <c r="A10" s="102"/>
      <c r="B10" s="104"/>
      <c r="C10" s="104"/>
      <c r="D10" s="104"/>
      <c r="E10" s="104"/>
      <c r="F10" s="104"/>
      <c r="G10" s="104"/>
      <c r="H10" s="104"/>
      <c r="I10" s="104"/>
    </row>
    <row r="11" spans="1:9" ht="12.75" thickBot="1" x14ac:dyDescent="0.25">
      <c r="A11" s="102"/>
      <c r="B11" s="104"/>
      <c r="C11" s="104"/>
      <c r="D11" s="104"/>
      <c r="E11" s="104"/>
      <c r="F11" s="104"/>
      <c r="G11" s="104"/>
      <c r="H11" s="104"/>
      <c r="I11" s="104"/>
    </row>
    <row r="12" spans="1:9" ht="12.75" thickBot="1" x14ac:dyDescent="0.25">
      <c r="A12" s="102"/>
      <c r="B12" s="104"/>
      <c r="C12" s="104"/>
      <c r="D12" s="104"/>
      <c r="E12" s="104"/>
      <c r="F12" s="104"/>
      <c r="G12" s="104"/>
      <c r="H12" s="104"/>
      <c r="I12" s="104"/>
    </row>
    <row r="13" spans="1:9" ht="12.75" thickBot="1" x14ac:dyDescent="0.25">
      <c r="A13" s="102"/>
      <c r="B13" s="104"/>
      <c r="C13" s="104"/>
      <c r="D13" s="104"/>
      <c r="E13" s="104"/>
      <c r="F13" s="104"/>
      <c r="G13" s="104"/>
      <c r="H13" s="104"/>
      <c r="I13" s="104"/>
    </row>
    <row r="14" spans="1:9" ht="12.75" thickBot="1" x14ac:dyDescent="0.25">
      <c r="A14" s="102"/>
      <c r="B14" s="104"/>
      <c r="C14" s="104"/>
      <c r="D14" s="104"/>
      <c r="E14" s="104"/>
      <c r="F14" s="104"/>
      <c r="G14" s="104"/>
      <c r="H14" s="104"/>
      <c r="I14" s="104"/>
    </row>
    <row r="15" spans="1:9" ht="12.75" thickBot="1" x14ac:dyDescent="0.25">
      <c r="A15" s="102"/>
      <c r="B15" s="104"/>
      <c r="C15" s="104"/>
      <c r="D15" s="104"/>
      <c r="E15" s="104"/>
      <c r="F15" s="104"/>
      <c r="G15" s="104"/>
      <c r="H15" s="104"/>
      <c r="I15" s="104"/>
    </row>
    <row r="16" spans="1:9" ht="12.75" thickBot="1" x14ac:dyDescent="0.25">
      <c r="A16" s="102"/>
      <c r="B16" s="104"/>
      <c r="C16" s="104"/>
      <c r="D16" s="104"/>
      <c r="E16" s="104"/>
      <c r="F16" s="104"/>
      <c r="G16" s="104"/>
      <c r="H16" s="104"/>
      <c r="I16" s="104"/>
    </row>
    <row r="17" spans="1:9" ht="12.75" thickBot="1" x14ac:dyDescent="0.25">
      <c r="A17" s="102"/>
      <c r="B17" s="104"/>
      <c r="C17" s="104"/>
      <c r="D17" s="104"/>
      <c r="E17" s="104"/>
      <c r="F17" s="104"/>
      <c r="G17" s="104"/>
      <c r="H17" s="104"/>
      <c r="I17" s="104"/>
    </row>
    <row r="18" spans="1:9" ht="12.75" thickBot="1" x14ac:dyDescent="0.25">
      <c r="A18" s="102"/>
      <c r="B18" s="104"/>
      <c r="C18" s="104"/>
      <c r="D18" s="104"/>
      <c r="E18" s="104"/>
      <c r="F18" s="104"/>
      <c r="G18" s="104"/>
      <c r="H18" s="104"/>
      <c r="I18" s="104"/>
    </row>
    <row r="19" spans="1:9" ht="12.75" thickBot="1" x14ac:dyDescent="0.25">
      <c r="A19" s="102"/>
      <c r="B19" s="104"/>
      <c r="C19" s="104"/>
      <c r="D19" s="104"/>
      <c r="E19" s="104"/>
      <c r="F19" s="104"/>
      <c r="G19" s="104"/>
      <c r="H19" s="104"/>
      <c r="I19" s="104"/>
    </row>
    <row r="20" spans="1:9" ht="12.75" thickBot="1" x14ac:dyDescent="0.25">
      <c r="A20" s="102"/>
      <c r="B20" s="104"/>
      <c r="C20" s="104"/>
      <c r="D20" s="104"/>
      <c r="E20" s="104"/>
      <c r="F20" s="104"/>
      <c r="G20" s="104"/>
      <c r="H20" s="104"/>
      <c r="I20" s="104"/>
    </row>
    <row r="21" spans="1:9" ht="12.75" thickBot="1" x14ac:dyDescent="0.25">
      <c r="A21" s="102"/>
      <c r="B21" s="104"/>
      <c r="C21" s="104"/>
      <c r="D21" s="104"/>
      <c r="E21" s="104"/>
      <c r="F21" s="104"/>
      <c r="G21" s="104"/>
      <c r="H21" s="104"/>
      <c r="I21" s="104"/>
    </row>
    <row r="22" spans="1:9" ht="12.75" thickBot="1" x14ac:dyDescent="0.25">
      <c r="A22" s="102"/>
      <c r="B22" s="104"/>
      <c r="C22" s="104"/>
      <c r="D22" s="104"/>
      <c r="E22" s="104"/>
      <c r="F22" s="104"/>
      <c r="G22" s="104"/>
      <c r="H22" s="104"/>
      <c r="I22" s="104"/>
    </row>
    <row r="23" spans="1:9" ht="12.75" thickBot="1" x14ac:dyDescent="0.25">
      <c r="A23" s="102"/>
      <c r="B23" s="104"/>
      <c r="C23" s="104"/>
      <c r="D23" s="104"/>
      <c r="E23" s="104"/>
      <c r="F23" s="104"/>
      <c r="G23" s="104"/>
      <c r="H23" s="104"/>
      <c r="I23" s="104"/>
    </row>
    <row r="24" spans="1:9" ht="12.75" thickBot="1" x14ac:dyDescent="0.25">
      <c r="A24" s="102"/>
      <c r="B24" s="104"/>
      <c r="C24" s="104"/>
      <c r="D24" s="104"/>
      <c r="E24" s="104"/>
      <c r="F24" s="104"/>
      <c r="G24" s="104"/>
      <c r="H24" s="104"/>
      <c r="I24" s="104"/>
    </row>
    <row r="25" spans="1:9" ht="12.75" thickBot="1" x14ac:dyDescent="0.25">
      <c r="A25" s="102"/>
      <c r="B25" s="104"/>
      <c r="C25" s="104"/>
      <c r="D25" s="104"/>
      <c r="E25" s="104"/>
      <c r="F25" s="104"/>
      <c r="G25" s="104"/>
      <c r="H25" s="104"/>
      <c r="I25" s="104"/>
    </row>
    <row r="26" spans="1:9" ht="12.75" thickBot="1" x14ac:dyDescent="0.25">
      <c r="A26" s="102"/>
      <c r="B26" s="104"/>
      <c r="C26" s="104"/>
      <c r="D26" s="104"/>
      <c r="E26" s="104"/>
      <c r="F26" s="104"/>
      <c r="G26" s="104"/>
      <c r="H26" s="104"/>
      <c r="I26" s="104"/>
    </row>
    <row r="27" spans="1:9" ht="12.75" thickBot="1" x14ac:dyDescent="0.25">
      <c r="A27" s="102"/>
      <c r="B27" s="104"/>
      <c r="C27" s="104"/>
      <c r="D27" s="104"/>
      <c r="E27" s="104"/>
      <c r="F27" s="104"/>
      <c r="G27" s="104"/>
      <c r="H27" s="104"/>
      <c r="I27" s="104"/>
    </row>
    <row r="28" spans="1:9" ht="12.75" thickBot="1" x14ac:dyDescent="0.25">
      <c r="A28" s="102"/>
      <c r="B28" s="104"/>
      <c r="C28" s="104"/>
      <c r="D28" s="104"/>
      <c r="E28" s="104"/>
      <c r="F28" s="104"/>
      <c r="G28" s="104"/>
      <c r="H28" s="104"/>
      <c r="I28" s="104"/>
    </row>
    <row r="29" spans="1:9" ht="12.75" thickBot="1" x14ac:dyDescent="0.25">
      <c r="A29" s="102"/>
      <c r="B29" s="104"/>
      <c r="C29" s="104"/>
      <c r="D29" s="104"/>
      <c r="E29" s="104"/>
      <c r="F29" s="104"/>
      <c r="G29" s="104"/>
      <c r="H29" s="104"/>
      <c r="I29" s="104"/>
    </row>
    <row r="30" spans="1:9" ht="12.75" thickBot="1" x14ac:dyDescent="0.25">
      <c r="A30" s="102"/>
      <c r="B30" s="104"/>
      <c r="C30" s="104"/>
      <c r="D30" s="104"/>
      <c r="E30" s="104"/>
      <c r="F30" s="104"/>
      <c r="G30" s="104"/>
      <c r="H30" s="104"/>
      <c r="I30" s="104"/>
    </row>
    <row r="31" spans="1:9" ht="12.75" thickBot="1" x14ac:dyDescent="0.25">
      <c r="A31" s="102"/>
      <c r="B31" s="104"/>
      <c r="C31" s="104"/>
      <c r="D31" s="104"/>
      <c r="E31" s="104"/>
      <c r="F31" s="104"/>
      <c r="G31" s="104"/>
      <c r="H31" s="104"/>
      <c r="I31" s="104"/>
    </row>
    <row r="32" spans="1:9" x14ac:dyDescent="0.2">
      <c r="A32" s="105"/>
      <c r="B32" s="106"/>
      <c r="C32" s="106"/>
      <c r="D32" s="106"/>
      <c r="E32" s="106"/>
      <c r="F32" s="106"/>
      <c r="G32" s="106"/>
      <c r="H32" s="106"/>
      <c r="I32" s="107"/>
    </row>
    <row r="33" spans="1:9" ht="15" x14ac:dyDescent="0.25">
      <c r="A33" s="140" t="s">
        <v>235</v>
      </c>
      <c r="B33" s="141"/>
      <c r="C33" s="141"/>
      <c r="D33" s="141"/>
      <c r="E33" s="141"/>
      <c r="F33" s="141"/>
      <c r="G33" s="141"/>
      <c r="H33" s="141"/>
      <c r="I33" s="142"/>
    </row>
    <row r="34" spans="1:9" ht="15" x14ac:dyDescent="0.25">
      <c r="A34" s="140" t="s">
        <v>236</v>
      </c>
      <c r="B34" s="143"/>
      <c r="C34" s="143"/>
      <c r="D34" s="143"/>
      <c r="E34" s="143"/>
      <c r="F34" s="143"/>
      <c r="G34" s="143"/>
      <c r="H34" s="143"/>
      <c r="I34" s="144"/>
    </row>
    <row r="35" spans="1:9" ht="15" x14ac:dyDescent="0.25">
      <c r="A35" s="140" t="s">
        <v>237</v>
      </c>
      <c r="B35" s="143"/>
      <c r="C35" s="143"/>
      <c r="D35" s="143"/>
      <c r="E35" s="143"/>
      <c r="F35" s="143"/>
      <c r="G35" s="143"/>
      <c r="H35" s="143"/>
      <c r="I35" s="144"/>
    </row>
    <row r="36" spans="1:9" ht="15" x14ac:dyDescent="0.25">
      <c r="A36" s="140" t="s">
        <v>238</v>
      </c>
      <c r="B36" s="143"/>
      <c r="C36" s="143"/>
      <c r="D36" s="143"/>
      <c r="E36" s="143"/>
      <c r="F36" s="143"/>
      <c r="G36" s="143"/>
      <c r="H36" s="143"/>
      <c r="I36" s="144"/>
    </row>
    <row r="37" spans="1:9" ht="15" x14ac:dyDescent="0.25">
      <c r="A37" s="108"/>
      <c r="B37" s="109"/>
      <c r="C37" s="109"/>
      <c r="D37" s="109"/>
      <c r="E37" s="109"/>
      <c r="F37" s="109"/>
      <c r="G37" s="109"/>
      <c r="H37" s="109"/>
      <c r="I37" s="110"/>
    </row>
    <row r="38" spans="1:9" x14ac:dyDescent="0.2">
      <c r="A38" s="105"/>
      <c r="B38" s="106"/>
      <c r="C38" s="106"/>
      <c r="D38" s="106"/>
      <c r="E38" s="106"/>
      <c r="F38" s="106"/>
      <c r="G38" s="106"/>
      <c r="H38" s="106"/>
      <c r="I38" s="107"/>
    </row>
    <row r="39" spans="1:9" x14ac:dyDescent="0.2">
      <c r="A39" s="105"/>
      <c r="B39" s="106"/>
      <c r="C39" s="106"/>
      <c r="D39" s="106"/>
      <c r="E39" s="106"/>
      <c r="F39" s="106"/>
      <c r="G39" s="106"/>
      <c r="H39" s="106"/>
      <c r="I39" s="107"/>
    </row>
    <row r="40" spans="1:9" x14ac:dyDescent="0.2">
      <c r="A40" s="105"/>
      <c r="B40" s="106"/>
      <c r="C40" s="106"/>
      <c r="D40" s="106"/>
      <c r="E40" s="106"/>
      <c r="F40" s="106"/>
      <c r="G40" s="106"/>
      <c r="H40" s="106"/>
      <c r="I40" s="107"/>
    </row>
    <row r="41" spans="1:9" ht="15" x14ac:dyDescent="0.25">
      <c r="A41" s="105"/>
      <c r="B41" s="106"/>
      <c r="C41" s="106"/>
      <c r="D41" s="128" t="s">
        <v>239</v>
      </c>
      <c r="E41" s="129"/>
      <c r="F41" s="129"/>
      <c r="G41" s="129"/>
      <c r="H41" s="106"/>
      <c r="I41" s="107"/>
    </row>
    <row r="42" spans="1:9" x14ac:dyDescent="0.2">
      <c r="A42" s="105"/>
      <c r="B42" s="106"/>
      <c r="C42" s="106"/>
      <c r="D42" s="106"/>
      <c r="E42" s="106" t="s">
        <v>14</v>
      </c>
      <c r="F42" s="106"/>
      <c r="G42" s="106"/>
      <c r="H42" s="106"/>
      <c r="I42" s="107"/>
    </row>
    <row r="43" spans="1:9" x14ac:dyDescent="0.2">
      <c r="A43" s="105"/>
      <c r="B43" s="106"/>
      <c r="C43" s="106"/>
      <c r="D43" s="106"/>
      <c r="E43" s="106"/>
      <c r="F43" s="106"/>
      <c r="G43" s="106"/>
      <c r="H43" s="106"/>
      <c r="I43" s="107"/>
    </row>
    <row r="44" spans="1:9" x14ac:dyDescent="0.2">
      <c r="A44" s="105"/>
      <c r="B44" s="106"/>
      <c r="C44" s="106"/>
      <c r="D44" s="106"/>
      <c r="E44" s="106"/>
      <c r="F44" s="106"/>
      <c r="G44" s="106"/>
      <c r="H44" s="106"/>
      <c r="I44" s="107"/>
    </row>
    <row r="45" spans="1:9" x14ac:dyDescent="0.2">
      <c r="A45" s="105"/>
      <c r="B45" s="106"/>
      <c r="C45" s="106"/>
      <c r="D45" s="106"/>
      <c r="E45" s="106"/>
      <c r="F45" s="106"/>
      <c r="G45" s="106"/>
      <c r="H45" s="106"/>
      <c r="I45" s="107"/>
    </row>
    <row r="46" spans="1:9" ht="15" x14ac:dyDescent="0.25">
      <c r="A46" s="105"/>
      <c r="B46" s="106" t="s">
        <v>240</v>
      </c>
      <c r="C46" s="106"/>
      <c r="D46" s="106"/>
      <c r="E46" s="106"/>
      <c r="F46" s="106"/>
      <c r="G46" s="106"/>
      <c r="H46" s="128" t="s">
        <v>241</v>
      </c>
      <c r="I46" s="130"/>
    </row>
    <row r="47" spans="1:9" x14ac:dyDescent="0.2">
      <c r="A47" s="105"/>
      <c r="B47" s="111" t="s">
        <v>15</v>
      </c>
      <c r="C47" s="106"/>
      <c r="D47" s="106"/>
      <c r="E47" s="106"/>
      <c r="F47" s="106"/>
      <c r="G47" s="106"/>
      <c r="H47" s="106"/>
      <c r="I47" s="116" t="s">
        <v>15</v>
      </c>
    </row>
    <row r="48" spans="1:9" x14ac:dyDescent="0.2">
      <c r="A48" s="105"/>
      <c r="B48" s="106"/>
      <c r="C48" s="106"/>
      <c r="D48" s="106"/>
      <c r="E48" s="106"/>
      <c r="F48" s="106"/>
      <c r="G48" s="106"/>
      <c r="H48" s="106"/>
      <c r="I48" s="107"/>
    </row>
    <row r="49" spans="1:9" ht="12.75" thickBot="1" x14ac:dyDescent="0.25">
      <c r="A49" s="112"/>
      <c r="B49" s="113"/>
      <c r="C49" s="113"/>
      <c r="D49" s="113"/>
      <c r="E49" s="113"/>
      <c r="F49" s="113"/>
      <c r="G49" s="113"/>
      <c r="H49" s="113"/>
      <c r="I49" s="114"/>
    </row>
  </sheetData>
  <mergeCells count="11">
    <mergeCell ref="D41:G41"/>
    <mergeCell ref="H46:I46"/>
    <mergeCell ref="A1:I1"/>
    <mergeCell ref="A4:I4"/>
    <mergeCell ref="B6:I6"/>
    <mergeCell ref="A33:I33"/>
    <mergeCell ref="A34:I34"/>
    <mergeCell ref="A35:I35"/>
    <mergeCell ref="A36:I36"/>
    <mergeCell ref="A2:I2"/>
    <mergeCell ref="A3:I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workbookViewId="0">
      <selection activeCell="E9" sqref="E9"/>
    </sheetView>
  </sheetViews>
  <sheetFormatPr defaultRowHeight="15" x14ac:dyDescent="0.25"/>
  <cols>
    <col min="1" max="1" width="6.28515625" customWidth="1"/>
    <col min="2" max="2" width="20.140625" bestFit="1" customWidth="1"/>
    <col min="3" max="3" width="5" customWidth="1"/>
    <col min="4" max="4" width="10.140625" customWidth="1"/>
    <col min="5" max="5" width="4.42578125" customWidth="1"/>
    <col min="7" max="7" width="4.7109375" customWidth="1"/>
    <col min="8" max="8" width="9.42578125" customWidth="1"/>
    <col min="9" max="9" width="11.28515625" customWidth="1"/>
    <col min="10" max="10" width="9.85546875" customWidth="1"/>
  </cols>
  <sheetData>
    <row r="1" spans="1:10" ht="15.75" x14ac:dyDescent="0.25">
      <c r="A1" s="1"/>
      <c r="B1" s="149" t="s">
        <v>0</v>
      </c>
      <c r="C1" s="149"/>
      <c r="D1" s="149"/>
      <c r="E1" s="149"/>
      <c r="F1" s="149"/>
      <c r="G1" s="149"/>
      <c r="H1" s="149"/>
      <c r="I1" s="149"/>
      <c r="J1" s="150"/>
    </row>
    <row r="2" spans="1:10" ht="30.75" customHeight="1" x14ac:dyDescent="0.25">
      <c r="A2" s="151" t="s">
        <v>250</v>
      </c>
      <c r="B2" s="152"/>
      <c r="C2" s="152"/>
      <c r="D2" s="152"/>
      <c r="E2" s="152"/>
      <c r="F2" s="152"/>
      <c r="G2" s="152"/>
      <c r="H2" s="152"/>
      <c r="I2" s="152"/>
      <c r="J2" s="153"/>
    </row>
    <row r="3" spans="1:10" ht="52.5" customHeight="1" x14ac:dyDescent="0.25">
      <c r="A3" s="154" t="s">
        <v>16</v>
      </c>
      <c r="B3" s="155"/>
      <c r="C3" s="155"/>
      <c r="D3" s="155"/>
      <c r="E3" s="155"/>
      <c r="F3" s="155"/>
      <c r="G3" s="155"/>
      <c r="H3" s="155"/>
      <c r="I3" s="155"/>
      <c r="J3" s="156"/>
    </row>
    <row r="4" spans="1:10" ht="72" x14ac:dyDescent="0.25">
      <c r="A4" s="2"/>
      <c r="B4" s="3" t="s">
        <v>1</v>
      </c>
      <c r="C4" s="4" t="s">
        <v>2</v>
      </c>
      <c r="D4" s="4" t="s">
        <v>3</v>
      </c>
      <c r="E4" s="4" t="s">
        <v>4</v>
      </c>
      <c r="F4" s="4" t="s">
        <v>5</v>
      </c>
      <c r="G4" s="4" t="s">
        <v>6</v>
      </c>
      <c r="H4" s="5" t="s">
        <v>7</v>
      </c>
      <c r="I4" s="4" t="s">
        <v>8</v>
      </c>
      <c r="J4" s="6" t="s">
        <v>9</v>
      </c>
    </row>
    <row r="5" spans="1:10" ht="25.5" x14ac:dyDescent="0.25">
      <c r="A5" s="7" t="s">
        <v>10</v>
      </c>
      <c r="B5" s="157" t="s">
        <v>11</v>
      </c>
      <c r="C5" s="157"/>
      <c r="D5" s="157"/>
      <c r="E5" s="157"/>
      <c r="F5" s="157"/>
      <c r="G5" s="157"/>
      <c r="H5" s="157"/>
      <c r="I5" s="157"/>
      <c r="J5" s="158"/>
    </row>
    <row r="6" spans="1:10" x14ac:dyDescent="0.25">
      <c r="A6" s="41" t="s">
        <v>12</v>
      </c>
      <c r="B6" s="48" t="s">
        <v>243</v>
      </c>
      <c r="C6" s="29"/>
      <c r="D6" s="30">
        <v>232.30577</v>
      </c>
      <c r="E6" s="31"/>
      <c r="F6" s="32">
        <f>D6*0.6</f>
        <v>139.38346199999998</v>
      </c>
      <c r="G6" s="31"/>
      <c r="H6" s="49">
        <v>96.96</v>
      </c>
      <c r="I6" s="32">
        <f>H6*0.4</f>
        <v>38.783999999999999</v>
      </c>
      <c r="J6" s="32">
        <f>F6+I6</f>
        <v>178.16746199999997</v>
      </c>
    </row>
    <row r="7" spans="1:10" ht="15" customHeight="1" x14ac:dyDescent="0.25">
      <c r="A7" s="41"/>
      <c r="B7" s="50"/>
      <c r="C7" s="29"/>
      <c r="D7" s="30"/>
      <c r="E7" s="31"/>
      <c r="F7" s="32"/>
      <c r="G7" s="31"/>
      <c r="H7" s="51"/>
      <c r="I7" s="32"/>
      <c r="J7" s="32"/>
    </row>
    <row r="8" spans="1:10" x14ac:dyDescent="0.25">
      <c r="A8" s="41"/>
      <c r="B8" s="35"/>
      <c r="C8" s="29"/>
      <c r="D8" s="37"/>
      <c r="E8" s="31"/>
      <c r="F8" s="32"/>
      <c r="G8" s="31"/>
      <c r="H8" s="38"/>
      <c r="I8" s="32"/>
      <c r="J8" s="32"/>
    </row>
    <row r="9" spans="1:10" x14ac:dyDescent="0.25">
      <c r="A9" s="8"/>
      <c r="B9" s="42"/>
      <c r="C9" s="43"/>
      <c r="D9" s="44"/>
      <c r="E9" s="45"/>
      <c r="F9" s="46"/>
      <c r="G9" s="45"/>
      <c r="H9" s="45"/>
      <c r="I9" s="46"/>
      <c r="J9" s="47"/>
    </row>
    <row r="10" spans="1:10" x14ac:dyDescent="0.25">
      <c r="A10" s="8"/>
      <c r="B10" s="14"/>
      <c r="C10" s="15"/>
      <c r="D10" s="16"/>
      <c r="E10" s="17"/>
      <c r="F10" s="13"/>
      <c r="G10" s="17"/>
      <c r="H10" s="17"/>
      <c r="I10" s="13"/>
      <c r="J10" s="24"/>
    </row>
    <row r="11" spans="1:10" x14ac:dyDescent="0.25">
      <c r="A11" s="8"/>
      <c r="B11" s="14"/>
      <c r="C11" s="15"/>
      <c r="D11" s="16"/>
      <c r="E11" s="17"/>
      <c r="F11" s="13"/>
      <c r="G11" s="17"/>
      <c r="H11" s="17"/>
      <c r="I11" s="13"/>
      <c r="J11" s="24"/>
    </row>
    <row r="12" spans="1:10" x14ac:dyDescent="0.25">
      <c r="A12" s="8"/>
      <c r="B12" s="9"/>
      <c r="C12" s="10"/>
      <c r="D12" s="11"/>
      <c r="E12" s="12"/>
      <c r="F12" s="13"/>
      <c r="G12" s="12"/>
      <c r="H12" s="12"/>
      <c r="I12" s="13"/>
      <c r="J12" s="24"/>
    </row>
    <row r="13" spans="1:10" x14ac:dyDescent="0.25">
      <c r="A13" s="8"/>
      <c r="B13" s="14"/>
      <c r="C13" s="10"/>
      <c r="D13" s="16"/>
      <c r="E13" s="12"/>
      <c r="F13" s="13"/>
      <c r="G13" s="12"/>
      <c r="H13" s="17"/>
      <c r="I13" s="13"/>
      <c r="J13" s="24"/>
    </row>
    <row r="14" spans="1:10" x14ac:dyDescent="0.25">
      <c r="A14" s="8"/>
      <c r="B14" s="9"/>
      <c r="C14" s="10"/>
      <c r="D14" s="11"/>
      <c r="E14" s="12"/>
      <c r="F14" s="13"/>
      <c r="G14" s="12"/>
      <c r="H14" s="12"/>
      <c r="I14" s="13"/>
      <c r="J14" s="24"/>
    </row>
    <row r="15" spans="1:10" x14ac:dyDescent="0.25">
      <c r="A15" s="8"/>
      <c r="B15" s="9"/>
      <c r="C15" s="10"/>
      <c r="D15" s="11"/>
      <c r="E15" s="12"/>
      <c r="F15" s="13"/>
      <c r="G15" s="12"/>
      <c r="H15" s="12"/>
      <c r="I15" s="13"/>
      <c r="J15" s="24"/>
    </row>
    <row r="16" spans="1:10" x14ac:dyDescent="0.25">
      <c r="A16" s="8"/>
      <c r="B16" s="9"/>
      <c r="C16" s="10"/>
      <c r="D16" s="11"/>
      <c r="E16" s="12"/>
      <c r="F16" s="13"/>
      <c r="G16" s="12"/>
      <c r="H16" s="12"/>
      <c r="I16" s="13"/>
      <c r="J16" s="24"/>
    </row>
    <row r="17" spans="1:10" x14ac:dyDescent="0.25">
      <c r="A17" s="8"/>
      <c r="B17" s="9"/>
      <c r="C17" s="10"/>
      <c r="D17" s="11"/>
      <c r="E17" s="12"/>
      <c r="F17" s="13"/>
      <c r="G17" s="12"/>
      <c r="H17" s="12"/>
      <c r="I17" s="13"/>
      <c r="J17" s="24"/>
    </row>
    <row r="18" spans="1:10" x14ac:dyDescent="0.25">
      <c r="A18" s="8"/>
      <c r="B18" s="9"/>
      <c r="C18" s="10"/>
      <c r="D18" s="11"/>
      <c r="E18" s="12"/>
      <c r="F18" s="13"/>
      <c r="G18" s="12"/>
      <c r="H18" s="12"/>
      <c r="I18" s="13"/>
      <c r="J18" s="24"/>
    </row>
    <row r="19" spans="1:10" x14ac:dyDescent="0.25">
      <c r="A19" s="8"/>
      <c r="B19" s="9"/>
      <c r="C19" s="10"/>
      <c r="D19" s="11"/>
      <c r="E19" s="12"/>
      <c r="F19" s="13"/>
      <c r="G19" s="12"/>
      <c r="H19" s="12"/>
      <c r="I19" s="13"/>
      <c r="J19" s="24"/>
    </row>
    <row r="20" spans="1:10" x14ac:dyDescent="0.25">
      <c r="A20" s="8"/>
      <c r="B20" s="9"/>
      <c r="C20" s="10"/>
      <c r="D20" s="11"/>
      <c r="E20" s="12"/>
      <c r="F20" s="13"/>
      <c r="G20" s="12"/>
      <c r="H20" s="12"/>
      <c r="I20" s="13"/>
      <c r="J20" s="24"/>
    </row>
    <row r="21" spans="1:10" x14ac:dyDescent="0.25">
      <c r="A21" s="8"/>
      <c r="B21" s="9"/>
      <c r="C21" s="10"/>
      <c r="D21" s="11"/>
      <c r="E21" s="12"/>
      <c r="F21" s="13"/>
      <c r="G21" s="12"/>
      <c r="H21" s="12"/>
      <c r="I21" s="13"/>
      <c r="J21" s="24"/>
    </row>
    <row r="22" spans="1:10" x14ac:dyDescent="0.25">
      <c r="A22" s="8"/>
      <c r="B22" s="9"/>
      <c r="C22" s="10"/>
      <c r="D22" s="11"/>
      <c r="E22" s="12"/>
      <c r="F22" s="13"/>
      <c r="G22" s="12"/>
      <c r="H22" s="12"/>
      <c r="I22" s="13"/>
      <c r="J22" s="24"/>
    </row>
    <row r="23" spans="1:10" x14ac:dyDescent="0.25">
      <c r="A23" s="8"/>
      <c r="B23" s="9"/>
      <c r="C23" s="10"/>
      <c r="D23" s="11"/>
      <c r="E23" s="12"/>
      <c r="F23" s="13"/>
      <c r="G23" s="12"/>
      <c r="H23" s="12"/>
      <c r="I23" s="13"/>
      <c r="J23" s="24"/>
    </row>
    <row r="24" spans="1:10" x14ac:dyDescent="0.25">
      <c r="A24" s="8"/>
      <c r="B24" s="9"/>
      <c r="C24" s="10"/>
      <c r="D24" s="11"/>
      <c r="E24" s="12"/>
      <c r="F24" s="13"/>
      <c r="G24" s="12"/>
      <c r="H24" s="12"/>
      <c r="I24" s="13"/>
      <c r="J24" s="24"/>
    </row>
    <row r="25" spans="1:10" x14ac:dyDescent="0.25">
      <c r="A25" s="8"/>
      <c r="B25" s="9"/>
      <c r="C25" s="10"/>
      <c r="D25" s="11"/>
      <c r="E25" s="12"/>
      <c r="F25" s="13"/>
      <c r="G25" s="12"/>
      <c r="H25" s="12"/>
      <c r="I25" s="13"/>
      <c r="J25" s="24"/>
    </row>
    <row r="26" spans="1:10" x14ac:dyDescent="0.25">
      <c r="A26" s="8"/>
      <c r="B26" s="9"/>
      <c r="C26" s="10"/>
      <c r="D26" s="11"/>
      <c r="E26" s="12"/>
      <c r="F26" s="13"/>
      <c r="G26" s="12"/>
      <c r="H26" s="12"/>
      <c r="I26" s="13"/>
      <c r="J26" s="24"/>
    </row>
    <row r="27" spans="1:10" x14ac:dyDescent="0.25">
      <c r="A27" s="8"/>
      <c r="B27" s="9"/>
      <c r="C27" s="10"/>
      <c r="D27" s="11"/>
      <c r="E27" s="12"/>
      <c r="F27" s="13"/>
      <c r="G27" s="12"/>
      <c r="H27" s="12"/>
      <c r="I27" s="13"/>
      <c r="J27" s="24"/>
    </row>
    <row r="28" spans="1:10" x14ac:dyDescent="0.25">
      <c r="A28" s="8"/>
      <c r="B28" s="9"/>
      <c r="C28" s="10"/>
      <c r="D28" s="11"/>
      <c r="E28" s="12"/>
      <c r="F28" s="13"/>
      <c r="G28" s="12"/>
      <c r="H28" s="12"/>
      <c r="I28" s="13"/>
      <c r="J28" s="24"/>
    </row>
    <row r="29" spans="1:10" x14ac:dyDescent="0.25">
      <c r="A29" s="8"/>
      <c r="B29" s="9"/>
      <c r="C29" s="10"/>
      <c r="D29" s="11"/>
      <c r="E29" s="12"/>
      <c r="F29" s="13"/>
      <c r="G29" s="12"/>
      <c r="H29" s="12"/>
      <c r="I29" s="13"/>
      <c r="J29" s="24"/>
    </row>
    <row r="30" spans="1:10" x14ac:dyDescent="0.25">
      <c r="A30" s="8"/>
      <c r="B30" s="9"/>
      <c r="C30" s="10"/>
      <c r="D30" s="11"/>
      <c r="E30" s="12"/>
      <c r="F30" s="13"/>
      <c r="G30" s="12"/>
      <c r="H30" s="12"/>
      <c r="I30" s="13"/>
      <c r="J30" s="24"/>
    </row>
    <row r="31" spans="1:10" x14ac:dyDescent="0.25">
      <c r="A31" s="18"/>
      <c r="B31" s="19"/>
      <c r="C31" s="19"/>
      <c r="D31" s="19"/>
      <c r="E31" s="19"/>
      <c r="F31" s="19"/>
      <c r="G31" s="19"/>
      <c r="H31" s="19"/>
      <c r="I31" s="19"/>
      <c r="J31" s="20"/>
    </row>
    <row r="32" spans="1:10" ht="66" customHeight="1" x14ac:dyDescent="0.25">
      <c r="A32" s="159" t="s">
        <v>13</v>
      </c>
      <c r="B32" s="160"/>
      <c r="C32" s="160"/>
      <c r="D32" s="160"/>
      <c r="E32" s="160"/>
      <c r="F32" s="160"/>
      <c r="G32" s="160"/>
      <c r="H32" s="160"/>
      <c r="I32" s="160"/>
      <c r="J32" s="161"/>
    </row>
    <row r="33" spans="1:10" x14ac:dyDescent="0.25">
      <c r="A33" s="18"/>
      <c r="B33" s="19"/>
      <c r="C33" s="19"/>
      <c r="D33" s="19"/>
      <c r="E33" s="19"/>
      <c r="F33" s="19"/>
      <c r="G33" s="19"/>
      <c r="H33" s="19"/>
      <c r="I33" s="19"/>
      <c r="J33" s="20"/>
    </row>
    <row r="34" spans="1:10" x14ac:dyDescent="0.25">
      <c r="A34" s="18"/>
      <c r="B34" s="19"/>
      <c r="C34" s="19"/>
      <c r="D34" s="19" t="s">
        <v>14</v>
      </c>
      <c r="E34" s="19"/>
      <c r="F34" s="19"/>
      <c r="G34" s="19"/>
      <c r="H34" s="19"/>
      <c r="I34" s="19"/>
      <c r="J34" s="20"/>
    </row>
    <row r="35" spans="1:10" x14ac:dyDescent="0.25">
      <c r="A35" s="18"/>
      <c r="B35" s="19"/>
      <c r="C35" s="19"/>
      <c r="D35" s="25" t="s">
        <v>244</v>
      </c>
      <c r="E35" s="19"/>
      <c r="F35" s="19"/>
      <c r="G35" s="19"/>
      <c r="H35" s="19"/>
      <c r="I35" s="19"/>
      <c r="J35" s="20"/>
    </row>
    <row r="36" spans="1:10" x14ac:dyDescent="0.25">
      <c r="A36" s="18"/>
      <c r="B36" s="19"/>
      <c r="C36" s="19"/>
      <c r="D36" s="19"/>
      <c r="E36" s="19"/>
      <c r="F36" s="19"/>
      <c r="G36" s="19"/>
      <c r="H36" s="19"/>
      <c r="I36" s="19"/>
      <c r="J36" s="20"/>
    </row>
    <row r="37" spans="1:10" x14ac:dyDescent="0.25">
      <c r="A37" s="18"/>
      <c r="B37" s="19"/>
      <c r="C37" s="19"/>
      <c r="D37" s="19"/>
      <c r="E37" s="19"/>
      <c r="F37" s="19"/>
      <c r="G37" s="19"/>
      <c r="H37" s="19"/>
      <c r="I37" s="19"/>
      <c r="J37" s="20"/>
    </row>
    <row r="38" spans="1:10" x14ac:dyDescent="0.25">
      <c r="A38" s="18"/>
      <c r="B38" s="19" t="s">
        <v>15</v>
      </c>
      <c r="C38" s="19"/>
      <c r="D38" s="19"/>
      <c r="E38" s="19"/>
      <c r="F38" s="19"/>
      <c r="G38" s="148" t="s">
        <v>15</v>
      </c>
      <c r="H38" s="148"/>
      <c r="I38" s="148"/>
      <c r="J38" s="20"/>
    </row>
    <row r="39" spans="1:10" x14ac:dyDescent="0.25">
      <c r="A39" s="18"/>
      <c r="B39" s="19" t="s">
        <v>17</v>
      </c>
      <c r="C39" s="19"/>
      <c r="D39" s="19"/>
      <c r="E39" s="19"/>
      <c r="F39" s="19"/>
      <c r="G39" s="19"/>
      <c r="H39" s="26" t="s">
        <v>18</v>
      </c>
      <c r="I39" s="19"/>
      <c r="J39" s="20"/>
    </row>
    <row r="40" spans="1:10" ht="15.75" thickBot="1" x14ac:dyDescent="0.3">
      <c r="A40" s="21"/>
      <c r="B40" s="22"/>
      <c r="C40" s="22"/>
      <c r="D40" s="22"/>
      <c r="E40" s="22"/>
      <c r="F40" s="22"/>
      <c r="G40" s="22"/>
      <c r="H40" s="22"/>
      <c r="I40" s="22"/>
      <c r="J40" s="23"/>
    </row>
  </sheetData>
  <mergeCells count="6">
    <mergeCell ref="G38:I38"/>
    <mergeCell ref="B1:J1"/>
    <mergeCell ref="A2:J2"/>
    <mergeCell ref="A3:J3"/>
    <mergeCell ref="B5:J5"/>
    <mergeCell ref="A32:J3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tabSelected="1" workbookViewId="0">
      <selection activeCell="A2" sqref="A2:J2"/>
    </sheetView>
  </sheetViews>
  <sheetFormatPr defaultRowHeight="15" x14ac:dyDescent="0.25"/>
  <cols>
    <col min="1" max="1" width="6.28515625" customWidth="1"/>
    <col min="2" max="2" width="20.140625" bestFit="1" customWidth="1"/>
    <col min="3" max="3" width="5" customWidth="1"/>
    <col min="4" max="4" width="10.140625" customWidth="1"/>
    <col min="5" max="5" width="4.42578125" customWidth="1"/>
    <col min="7" max="7" width="4.7109375" customWidth="1"/>
    <col min="8" max="8" width="9.42578125" customWidth="1"/>
    <col min="9" max="9" width="11.28515625" customWidth="1"/>
    <col min="10" max="10" width="9.85546875" customWidth="1"/>
  </cols>
  <sheetData>
    <row r="1" spans="1:10" ht="15.75" x14ac:dyDescent="0.25">
      <c r="A1" s="1"/>
      <c r="B1" s="149" t="s">
        <v>0</v>
      </c>
      <c r="C1" s="149"/>
      <c r="D1" s="149"/>
      <c r="E1" s="149"/>
      <c r="F1" s="149"/>
      <c r="G1" s="149"/>
      <c r="H1" s="149"/>
      <c r="I1" s="149"/>
      <c r="J1" s="150"/>
    </row>
    <row r="2" spans="1:10" ht="30.75" customHeight="1" x14ac:dyDescent="0.25">
      <c r="A2" s="151" t="s">
        <v>254</v>
      </c>
      <c r="B2" s="152"/>
      <c r="C2" s="152"/>
      <c r="D2" s="152"/>
      <c r="E2" s="152"/>
      <c r="F2" s="152"/>
      <c r="G2" s="152"/>
      <c r="H2" s="152"/>
      <c r="I2" s="152"/>
      <c r="J2" s="153"/>
    </row>
    <row r="3" spans="1:10" ht="52.5" customHeight="1" x14ac:dyDescent="0.25">
      <c r="A3" s="154" t="s">
        <v>19</v>
      </c>
      <c r="B3" s="155"/>
      <c r="C3" s="155"/>
      <c r="D3" s="155"/>
      <c r="E3" s="155"/>
      <c r="F3" s="155"/>
      <c r="G3" s="155"/>
      <c r="H3" s="155"/>
      <c r="I3" s="155"/>
      <c r="J3" s="156"/>
    </row>
    <row r="4" spans="1:10" ht="72" x14ac:dyDescent="0.25">
      <c r="A4" s="2"/>
      <c r="B4" s="3" t="s">
        <v>1</v>
      </c>
      <c r="C4" s="4" t="s">
        <v>2</v>
      </c>
      <c r="D4" s="4" t="s">
        <v>3</v>
      </c>
      <c r="E4" s="4" t="s">
        <v>4</v>
      </c>
      <c r="F4" s="4" t="s">
        <v>5</v>
      </c>
      <c r="G4" s="4" t="s">
        <v>6</v>
      </c>
      <c r="H4" s="5" t="s">
        <v>7</v>
      </c>
      <c r="I4" s="4" t="s">
        <v>8</v>
      </c>
      <c r="J4" s="6" t="s">
        <v>9</v>
      </c>
    </row>
    <row r="5" spans="1:10" ht="25.5" x14ac:dyDescent="0.25">
      <c r="A5" s="7" t="s">
        <v>10</v>
      </c>
      <c r="B5" s="157" t="s">
        <v>11</v>
      </c>
      <c r="C5" s="157"/>
      <c r="D5" s="157"/>
      <c r="E5" s="157"/>
      <c r="F5" s="157"/>
      <c r="G5" s="157"/>
      <c r="H5" s="157"/>
      <c r="I5" s="157"/>
      <c r="J5" s="158"/>
    </row>
    <row r="6" spans="1:10" x14ac:dyDescent="0.25">
      <c r="A6" s="99" t="s">
        <v>12</v>
      </c>
      <c r="B6" s="122" t="s">
        <v>245</v>
      </c>
      <c r="C6" s="29"/>
      <c r="D6" s="122">
        <v>253.15199999999999</v>
      </c>
      <c r="E6" s="31"/>
      <c r="F6" s="32">
        <f>D6*0.6</f>
        <v>151.8912</v>
      </c>
      <c r="G6" s="31"/>
      <c r="H6" s="31">
        <v>86.93</v>
      </c>
      <c r="I6" s="32">
        <f>H6*0.4</f>
        <v>34.772000000000006</v>
      </c>
      <c r="J6" s="32">
        <f>F6+I6</f>
        <v>186.66320000000002</v>
      </c>
    </row>
    <row r="7" spans="1:10" x14ac:dyDescent="0.25">
      <c r="A7" s="99" t="s">
        <v>251</v>
      </c>
      <c r="B7" s="123" t="s">
        <v>253</v>
      </c>
      <c r="C7" s="29"/>
      <c r="D7" s="124">
        <v>254.291</v>
      </c>
      <c r="E7" s="31"/>
      <c r="F7" s="32">
        <f>D7*0.6</f>
        <v>152.5746</v>
      </c>
      <c r="G7" s="31"/>
      <c r="H7" s="31">
        <v>82.73</v>
      </c>
      <c r="I7" s="32">
        <f>H7*0.4</f>
        <v>33.092000000000006</v>
      </c>
      <c r="J7" s="32">
        <f>F7+I7</f>
        <v>185.66660000000002</v>
      </c>
    </row>
    <row r="8" spans="1:10" x14ac:dyDescent="0.25">
      <c r="A8" s="99" t="s">
        <v>252</v>
      </c>
      <c r="B8" s="125" t="s">
        <v>246</v>
      </c>
      <c r="C8" s="29"/>
      <c r="D8" s="126">
        <v>247.572</v>
      </c>
      <c r="E8" s="31"/>
      <c r="F8" s="32">
        <f>D8*0.6</f>
        <v>148.54319999999998</v>
      </c>
      <c r="G8" s="31"/>
      <c r="H8" s="127">
        <v>78.53</v>
      </c>
      <c r="I8" s="32">
        <f>H8*0.4</f>
        <v>31.412000000000003</v>
      </c>
      <c r="J8" s="32">
        <f>F8+I8</f>
        <v>179.95519999999999</v>
      </c>
    </row>
    <row r="9" spans="1:10" x14ac:dyDescent="0.25">
      <c r="A9" s="99"/>
      <c r="B9" s="34" t="s">
        <v>23</v>
      </c>
      <c r="C9" s="29"/>
      <c r="D9" s="126"/>
      <c r="E9" s="31"/>
      <c r="F9" s="32"/>
      <c r="G9" s="31"/>
      <c r="H9" s="127"/>
      <c r="I9" s="32"/>
      <c r="J9" s="32"/>
    </row>
    <row r="10" spans="1:10" x14ac:dyDescent="0.25">
      <c r="A10" s="99">
        <v>4</v>
      </c>
      <c r="B10" s="125" t="s">
        <v>247</v>
      </c>
      <c r="C10" s="29"/>
      <c r="D10" s="126">
        <v>246.05199999999999</v>
      </c>
      <c r="E10" s="31"/>
      <c r="F10" s="32">
        <f>D10*0.6</f>
        <v>147.63119999999998</v>
      </c>
      <c r="G10" s="31"/>
      <c r="H10" s="127">
        <v>80.63</v>
      </c>
      <c r="I10" s="32">
        <f>H10*0.4</f>
        <v>32.252000000000002</v>
      </c>
      <c r="J10" s="32">
        <f>F10+I10</f>
        <v>179.88319999999999</v>
      </c>
    </row>
    <row r="11" spans="1:10" x14ac:dyDescent="0.25">
      <c r="A11" s="99">
        <v>5</v>
      </c>
      <c r="B11" s="122" t="s">
        <v>248</v>
      </c>
      <c r="C11" s="29"/>
      <c r="D11" s="122">
        <v>247.821</v>
      </c>
      <c r="E11" s="31"/>
      <c r="F11" s="32">
        <f>D11*0.6</f>
        <v>148.6926</v>
      </c>
      <c r="G11" s="31"/>
      <c r="H11" s="31">
        <v>77.36</v>
      </c>
      <c r="I11" s="32">
        <f>H11*0.4</f>
        <v>30.944000000000003</v>
      </c>
      <c r="J11" s="32">
        <f>F11+I11</f>
        <v>179.63659999999999</v>
      </c>
    </row>
    <row r="12" spans="1:10" x14ac:dyDescent="0.25">
      <c r="A12" s="99"/>
      <c r="B12" s="35"/>
      <c r="C12" s="36"/>
      <c r="D12" s="37"/>
      <c r="E12" s="38"/>
      <c r="F12" s="32"/>
      <c r="G12" s="38"/>
      <c r="H12" s="38"/>
      <c r="I12" s="32"/>
      <c r="J12" s="32"/>
    </row>
    <row r="13" spans="1:10" x14ac:dyDescent="0.25">
      <c r="A13" s="99"/>
      <c r="B13" s="123"/>
      <c r="C13" s="36"/>
      <c r="D13" s="30"/>
      <c r="E13" s="38"/>
      <c r="F13" s="32"/>
      <c r="G13" s="38"/>
      <c r="H13" s="31"/>
      <c r="I13" s="32"/>
      <c r="J13" s="32"/>
    </row>
    <row r="14" spans="1:10" x14ac:dyDescent="0.25">
      <c r="A14" s="99"/>
      <c r="B14" s="34"/>
      <c r="C14" s="29"/>
      <c r="D14" s="30"/>
      <c r="E14" s="31"/>
      <c r="F14" s="32"/>
      <c r="G14" s="31"/>
      <c r="H14" s="31"/>
      <c r="I14" s="32"/>
      <c r="J14" s="32"/>
    </row>
    <row r="15" spans="1:10" x14ac:dyDescent="0.25">
      <c r="A15" s="99"/>
      <c r="B15" s="35"/>
      <c r="C15" s="36"/>
      <c r="D15" s="37"/>
      <c r="E15" s="38"/>
      <c r="F15" s="32"/>
      <c r="G15" s="38"/>
      <c r="H15" s="38"/>
      <c r="I15" s="32"/>
      <c r="J15" s="32"/>
    </row>
    <row r="16" spans="1:10" x14ac:dyDescent="0.25">
      <c r="A16" s="99"/>
      <c r="B16" s="35"/>
      <c r="C16" s="36"/>
      <c r="D16" s="37"/>
      <c r="E16" s="38"/>
      <c r="F16" s="32"/>
      <c r="G16" s="38"/>
      <c r="H16" s="38"/>
      <c r="I16" s="32"/>
      <c r="J16" s="32"/>
    </row>
    <row r="17" spans="1:10" x14ac:dyDescent="0.25">
      <c r="A17" s="99"/>
      <c r="B17" s="35"/>
      <c r="C17" s="36"/>
      <c r="D17" s="37"/>
      <c r="E17" s="38"/>
      <c r="F17" s="32"/>
      <c r="G17" s="38"/>
      <c r="H17" s="38"/>
      <c r="I17" s="32"/>
      <c r="J17" s="32"/>
    </row>
    <row r="18" spans="1:10" x14ac:dyDescent="0.25">
      <c r="A18" s="99"/>
      <c r="B18" s="35"/>
      <c r="C18" s="36"/>
      <c r="D18" s="37"/>
      <c r="E18" s="38"/>
      <c r="F18" s="32"/>
      <c r="G18" s="38"/>
      <c r="H18" s="38"/>
      <c r="I18" s="32"/>
      <c r="J18" s="32"/>
    </row>
    <row r="19" spans="1:10" x14ac:dyDescent="0.25">
      <c r="A19" s="99"/>
      <c r="B19" s="35"/>
      <c r="C19" s="36"/>
      <c r="D19" s="37"/>
      <c r="E19" s="38"/>
      <c r="F19" s="32"/>
      <c r="G19" s="38"/>
      <c r="H19" s="38"/>
      <c r="I19" s="32"/>
      <c r="J19" s="32"/>
    </row>
    <row r="20" spans="1:10" x14ac:dyDescent="0.25">
      <c r="A20" s="99"/>
      <c r="B20" s="35"/>
      <c r="C20" s="36"/>
      <c r="D20" s="37"/>
      <c r="E20" s="38"/>
      <c r="F20" s="32"/>
      <c r="G20" s="38"/>
      <c r="H20" s="38"/>
      <c r="I20" s="32"/>
      <c r="J20" s="32"/>
    </row>
    <row r="21" spans="1:10" x14ac:dyDescent="0.25">
      <c r="A21" s="99"/>
      <c r="B21" s="35"/>
      <c r="C21" s="36"/>
      <c r="D21" s="37"/>
      <c r="E21" s="38"/>
      <c r="F21" s="32"/>
      <c r="G21" s="38"/>
      <c r="H21" s="38"/>
      <c r="I21" s="32"/>
      <c r="J21" s="32"/>
    </row>
    <row r="22" spans="1:10" x14ac:dyDescent="0.25">
      <c r="A22" s="117"/>
      <c r="B22" s="118"/>
      <c r="C22" s="119"/>
      <c r="D22" s="120"/>
      <c r="E22" s="121"/>
      <c r="F22" s="46"/>
      <c r="G22" s="121"/>
      <c r="H22" s="121"/>
      <c r="I22" s="46"/>
      <c r="J22" s="47"/>
    </row>
    <row r="23" spans="1:10" x14ac:dyDescent="0.25">
      <c r="A23" s="8"/>
      <c r="B23" s="9"/>
      <c r="C23" s="10"/>
      <c r="D23" s="11"/>
      <c r="E23" s="12"/>
      <c r="F23" s="13"/>
      <c r="G23" s="12"/>
      <c r="H23" s="12"/>
      <c r="I23" s="13"/>
      <c r="J23" s="24"/>
    </row>
    <row r="24" spans="1:10" x14ac:dyDescent="0.25">
      <c r="A24" s="8"/>
      <c r="B24" s="9"/>
      <c r="C24" s="10"/>
      <c r="D24" s="11"/>
      <c r="E24" s="12"/>
      <c r="F24" s="13"/>
      <c r="G24" s="12"/>
      <c r="H24" s="12"/>
      <c r="I24" s="13"/>
      <c r="J24" s="24"/>
    </row>
    <row r="25" spans="1:10" x14ac:dyDescent="0.25">
      <c r="A25" s="8"/>
      <c r="B25" s="9"/>
      <c r="C25" s="10"/>
      <c r="D25" s="11"/>
      <c r="E25" s="12"/>
      <c r="F25" s="13"/>
      <c r="G25" s="12"/>
      <c r="H25" s="12"/>
      <c r="I25" s="13"/>
      <c r="J25" s="24"/>
    </row>
    <row r="26" spans="1:10" x14ac:dyDescent="0.25">
      <c r="A26" s="8"/>
      <c r="B26" s="9"/>
      <c r="C26" s="10"/>
      <c r="D26" s="11"/>
      <c r="E26" s="12"/>
      <c r="F26" s="13"/>
      <c r="G26" s="12"/>
      <c r="H26" s="12"/>
      <c r="I26" s="13"/>
      <c r="J26" s="24"/>
    </row>
    <row r="27" spans="1:10" x14ac:dyDescent="0.25">
      <c r="A27" s="8"/>
      <c r="B27" s="9"/>
      <c r="C27" s="10"/>
      <c r="D27" s="11"/>
      <c r="E27" s="12"/>
      <c r="F27" s="13"/>
      <c r="G27" s="12"/>
      <c r="H27" s="12"/>
      <c r="I27" s="13"/>
      <c r="J27" s="24"/>
    </row>
    <row r="28" spans="1:10" x14ac:dyDescent="0.25">
      <c r="A28" s="8"/>
      <c r="B28" s="9"/>
      <c r="C28" s="10"/>
      <c r="D28" s="11"/>
      <c r="E28" s="12"/>
      <c r="F28" s="13"/>
      <c r="G28" s="12"/>
      <c r="H28" s="12"/>
      <c r="I28" s="13"/>
      <c r="J28" s="24"/>
    </row>
    <row r="29" spans="1:10" x14ac:dyDescent="0.25">
      <c r="A29" s="8"/>
      <c r="B29" s="9"/>
      <c r="C29" s="10"/>
      <c r="D29" s="11"/>
      <c r="E29" s="12"/>
      <c r="F29" s="13"/>
      <c r="G29" s="12"/>
      <c r="H29" s="12"/>
      <c r="I29" s="13"/>
      <c r="J29" s="24"/>
    </row>
    <row r="30" spans="1:10" x14ac:dyDescent="0.25">
      <c r="A30" s="8"/>
      <c r="B30" s="9"/>
      <c r="C30" s="10"/>
      <c r="D30" s="11"/>
      <c r="E30" s="12"/>
      <c r="F30" s="13"/>
      <c r="G30" s="12"/>
      <c r="H30" s="12"/>
      <c r="I30" s="13"/>
      <c r="J30" s="24"/>
    </row>
    <row r="31" spans="1:10" x14ac:dyDescent="0.25">
      <c r="A31" s="18"/>
      <c r="B31" s="19"/>
      <c r="C31" s="19"/>
      <c r="D31" s="19"/>
      <c r="E31" s="19"/>
      <c r="F31" s="19"/>
      <c r="G31" s="19"/>
      <c r="H31" s="19"/>
      <c r="I31" s="19"/>
      <c r="J31" s="20"/>
    </row>
    <row r="32" spans="1:10" ht="66" customHeight="1" x14ac:dyDescent="0.25">
      <c r="A32" s="159" t="s">
        <v>13</v>
      </c>
      <c r="B32" s="160"/>
      <c r="C32" s="160"/>
      <c r="D32" s="160"/>
      <c r="E32" s="160"/>
      <c r="F32" s="160"/>
      <c r="G32" s="160"/>
      <c r="H32" s="160"/>
      <c r="I32" s="160"/>
      <c r="J32" s="161"/>
    </row>
    <row r="33" spans="1:10" x14ac:dyDescent="0.25">
      <c r="A33" s="18"/>
      <c r="B33" s="19"/>
      <c r="C33" s="19"/>
      <c r="D33" s="19"/>
      <c r="E33" s="19"/>
      <c r="F33" s="19"/>
      <c r="G33" s="19"/>
      <c r="H33" s="19"/>
      <c r="I33" s="19"/>
      <c r="J33" s="20"/>
    </row>
    <row r="34" spans="1:10" x14ac:dyDescent="0.25">
      <c r="A34" s="18"/>
      <c r="B34" s="19"/>
      <c r="C34" s="19"/>
      <c r="D34" s="19" t="s">
        <v>14</v>
      </c>
      <c r="E34" s="19"/>
      <c r="F34" s="19"/>
      <c r="G34" s="19"/>
      <c r="H34" s="19"/>
      <c r="I34" s="19"/>
      <c r="J34" s="20"/>
    </row>
    <row r="35" spans="1:10" x14ac:dyDescent="0.25">
      <c r="A35" s="18"/>
      <c r="B35" s="19"/>
      <c r="C35" s="19"/>
      <c r="D35" s="19" t="s">
        <v>21</v>
      </c>
      <c r="E35" s="19"/>
      <c r="F35" s="19"/>
      <c r="G35" s="19"/>
      <c r="H35" s="19"/>
      <c r="I35" s="19"/>
      <c r="J35" s="20"/>
    </row>
    <row r="36" spans="1:10" x14ac:dyDescent="0.25">
      <c r="A36" s="18"/>
      <c r="B36" s="19"/>
      <c r="C36" s="19"/>
      <c r="D36" s="19"/>
      <c r="E36" s="19"/>
      <c r="F36" s="19"/>
      <c r="G36" s="19"/>
      <c r="H36" s="19"/>
      <c r="I36" s="19"/>
      <c r="J36" s="20"/>
    </row>
    <row r="37" spans="1:10" x14ac:dyDescent="0.25">
      <c r="A37" s="18"/>
      <c r="B37" s="19"/>
      <c r="C37" s="19"/>
      <c r="D37" s="19"/>
      <c r="E37" s="19"/>
      <c r="F37" s="19"/>
      <c r="G37" s="19"/>
      <c r="H37" s="19"/>
      <c r="I37" s="19"/>
      <c r="J37" s="20"/>
    </row>
    <row r="38" spans="1:10" x14ac:dyDescent="0.25">
      <c r="A38" s="18"/>
      <c r="B38" s="19" t="s">
        <v>15</v>
      </c>
      <c r="C38" s="19"/>
      <c r="D38" s="19"/>
      <c r="E38" s="19"/>
      <c r="F38" s="19"/>
      <c r="G38" s="148" t="s">
        <v>15</v>
      </c>
      <c r="H38" s="148"/>
      <c r="I38" s="148"/>
      <c r="J38" s="20"/>
    </row>
    <row r="39" spans="1:10" x14ac:dyDescent="0.25">
      <c r="A39" s="18"/>
      <c r="B39" s="19" t="s">
        <v>249</v>
      </c>
      <c r="C39" s="19"/>
      <c r="D39" s="19"/>
      <c r="E39" s="19"/>
      <c r="F39" s="19"/>
      <c r="G39" s="19"/>
      <c r="H39" s="19" t="s">
        <v>20</v>
      </c>
      <c r="I39" s="19"/>
      <c r="J39" s="20"/>
    </row>
    <row r="40" spans="1:10" ht="15.75" thickBot="1" x14ac:dyDescent="0.3">
      <c r="A40" s="21"/>
      <c r="B40" s="22"/>
      <c r="C40" s="22"/>
      <c r="D40" s="22"/>
      <c r="E40" s="22"/>
      <c r="F40" s="22"/>
      <c r="G40" s="22"/>
      <c r="H40" s="22"/>
      <c r="I40" s="22"/>
      <c r="J40" s="23"/>
    </row>
  </sheetData>
  <sortState ref="B6:J12">
    <sortCondition descending="1" ref="J6:J12"/>
  </sortState>
  <mergeCells count="6">
    <mergeCell ref="G38:I38"/>
    <mergeCell ref="B1:J1"/>
    <mergeCell ref="A2:J2"/>
    <mergeCell ref="A3:J3"/>
    <mergeCell ref="B5:J5"/>
    <mergeCell ref="A32:J3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4"/>
  <sheetViews>
    <sheetView topLeftCell="A34" workbookViewId="0">
      <selection activeCell="A2" sqref="A2:J2"/>
    </sheetView>
  </sheetViews>
  <sheetFormatPr defaultColWidth="9.140625" defaultRowHeight="15" x14ac:dyDescent="0.25"/>
  <cols>
    <col min="1" max="1" width="6.28515625" style="53" customWidth="1"/>
    <col min="2" max="2" width="23.7109375" style="53" customWidth="1"/>
    <col min="3" max="3" width="5" style="53" customWidth="1"/>
    <col min="4" max="4" width="10.140625" style="80" customWidth="1"/>
    <col min="5" max="5" width="4.42578125" style="53" customWidth="1"/>
    <col min="6" max="6" width="9.140625" style="53"/>
    <col min="7" max="7" width="4.7109375" style="53" customWidth="1"/>
    <col min="8" max="8" width="9.42578125" style="53" customWidth="1"/>
    <col min="9" max="9" width="11.28515625" style="53" customWidth="1"/>
    <col min="10" max="10" width="9.85546875" style="53" customWidth="1"/>
    <col min="11" max="16384" width="9.140625" style="53"/>
  </cols>
  <sheetData>
    <row r="1" spans="1:10" ht="15.75" x14ac:dyDescent="0.25">
      <c r="A1" s="52"/>
      <c r="B1" s="149" t="s">
        <v>0</v>
      </c>
      <c r="C1" s="149"/>
      <c r="D1" s="149"/>
      <c r="E1" s="149"/>
      <c r="F1" s="149"/>
      <c r="G1" s="149"/>
      <c r="H1" s="149"/>
      <c r="I1" s="149"/>
      <c r="J1" s="150"/>
    </row>
    <row r="2" spans="1:10" ht="30.75" customHeight="1" x14ac:dyDescent="0.25">
      <c r="A2" s="163" t="s">
        <v>377</v>
      </c>
      <c r="B2" s="164"/>
      <c r="C2" s="164"/>
      <c r="D2" s="164"/>
      <c r="E2" s="164"/>
      <c r="F2" s="164"/>
      <c r="G2" s="164"/>
      <c r="H2" s="164"/>
      <c r="I2" s="164"/>
      <c r="J2" s="165"/>
    </row>
    <row r="3" spans="1:10" ht="52.5" customHeight="1" x14ac:dyDescent="0.25">
      <c r="A3" s="166" t="s">
        <v>36</v>
      </c>
      <c r="B3" s="167"/>
      <c r="C3" s="167"/>
      <c r="D3" s="167"/>
      <c r="E3" s="167"/>
      <c r="F3" s="167"/>
      <c r="G3" s="167"/>
      <c r="H3" s="167"/>
      <c r="I3" s="167"/>
      <c r="J3" s="168"/>
    </row>
    <row r="4" spans="1:10" ht="72" x14ac:dyDescent="0.25">
      <c r="A4" s="54"/>
      <c r="B4" s="55" t="s">
        <v>1</v>
      </c>
      <c r="C4" s="56" t="s">
        <v>2</v>
      </c>
      <c r="D4" s="57" t="s">
        <v>3</v>
      </c>
      <c r="E4" s="56" t="s">
        <v>4</v>
      </c>
      <c r="F4" s="56" t="s">
        <v>5</v>
      </c>
      <c r="G4" s="56" t="s">
        <v>6</v>
      </c>
      <c r="H4" s="5" t="s">
        <v>7</v>
      </c>
      <c r="I4" s="56" t="s">
        <v>8</v>
      </c>
      <c r="J4" s="58" t="s">
        <v>9</v>
      </c>
    </row>
    <row r="5" spans="1:10" ht="25.5" x14ac:dyDescent="0.25">
      <c r="A5" s="7" t="s">
        <v>10</v>
      </c>
      <c r="B5" s="169" t="s">
        <v>11</v>
      </c>
      <c r="C5" s="169"/>
      <c r="D5" s="169"/>
      <c r="E5" s="169"/>
      <c r="F5" s="169"/>
      <c r="G5" s="169"/>
      <c r="H5" s="169"/>
      <c r="I5" s="169"/>
      <c r="J5" s="170"/>
    </row>
    <row r="6" spans="1:10" x14ac:dyDescent="0.25">
      <c r="A6" s="59">
        <v>1</v>
      </c>
      <c r="B6" s="60" t="s">
        <v>37</v>
      </c>
      <c r="C6" s="61"/>
      <c r="D6" s="62">
        <v>403.11252999999999</v>
      </c>
      <c r="E6" s="63"/>
      <c r="F6" s="64">
        <f>D6*0.6</f>
        <v>241.86751799999999</v>
      </c>
      <c r="G6" s="63"/>
      <c r="H6" s="65">
        <v>82.03</v>
      </c>
      <c r="I6" s="64">
        <f>H6*0.4</f>
        <v>32.812000000000005</v>
      </c>
      <c r="J6" s="66">
        <f>F6+I6</f>
        <v>274.67951799999997</v>
      </c>
    </row>
    <row r="7" spans="1:10" x14ac:dyDescent="0.25">
      <c r="A7" s="59">
        <v>2</v>
      </c>
      <c r="B7" s="60" t="s">
        <v>38</v>
      </c>
      <c r="C7" s="61"/>
      <c r="D7" s="62">
        <v>381.20096000000001</v>
      </c>
      <c r="E7" s="63"/>
      <c r="F7" s="64">
        <f>D7*0.6</f>
        <v>228.72057599999999</v>
      </c>
      <c r="G7" s="63"/>
      <c r="H7" s="65">
        <v>95.1</v>
      </c>
      <c r="I7" s="64">
        <f>H7*0.4</f>
        <v>38.04</v>
      </c>
      <c r="J7" s="66">
        <f>F7+I7</f>
        <v>266.76057600000001</v>
      </c>
    </row>
    <row r="8" spans="1:10" x14ac:dyDescent="0.25">
      <c r="A8" s="59">
        <v>3</v>
      </c>
      <c r="B8" s="60" t="s">
        <v>39</v>
      </c>
      <c r="C8" s="61"/>
      <c r="D8" s="62">
        <v>376.04741000000001</v>
      </c>
      <c r="E8" s="63"/>
      <c r="F8" s="64">
        <f>D8*0.6</f>
        <v>225.628446</v>
      </c>
      <c r="G8" s="63"/>
      <c r="H8" s="65">
        <v>92.53</v>
      </c>
      <c r="I8" s="64">
        <f>H8*0.4</f>
        <v>37.012</v>
      </c>
      <c r="J8" s="66">
        <f>F8+I8</f>
        <v>262.640446</v>
      </c>
    </row>
    <row r="9" spans="1:10" x14ac:dyDescent="0.25">
      <c r="A9" s="59"/>
      <c r="B9" s="67" t="s">
        <v>23</v>
      </c>
      <c r="C9" s="61"/>
      <c r="D9" s="62"/>
      <c r="E9" s="63"/>
      <c r="F9" s="64"/>
      <c r="G9" s="63"/>
      <c r="H9" s="65"/>
      <c r="I9" s="64"/>
      <c r="J9" s="66"/>
    </row>
    <row r="10" spans="1:10" x14ac:dyDescent="0.25">
      <c r="A10" s="59">
        <v>4</v>
      </c>
      <c r="B10" s="60" t="s">
        <v>40</v>
      </c>
      <c r="C10" s="61"/>
      <c r="D10" s="62">
        <v>366.19519000000003</v>
      </c>
      <c r="E10" s="63"/>
      <c r="F10" s="64">
        <f>D10*0.6</f>
        <v>219.71711400000001</v>
      </c>
      <c r="G10" s="63"/>
      <c r="H10" s="65">
        <v>100</v>
      </c>
      <c r="I10" s="64">
        <f>H10*0.4</f>
        <v>40</v>
      </c>
      <c r="J10" s="66">
        <f>F10+I10</f>
        <v>259.71711400000004</v>
      </c>
    </row>
    <row r="11" spans="1:10" x14ac:dyDescent="0.25">
      <c r="A11" s="59">
        <v>5</v>
      </c>
      <c r="B11" s="60" t="s">
        <v>41</v>
      </c>
      <c r="C11" s="61"/>
      <c r="D11" s="62">
        <v>368.82020999999997</v>
      </c>
      <c r="E11" s="63"/>
      <c r="F11" s="64">
        <f>D11*0.6</f>
        <v>221.29212599999997</v>
      </c>
      <c r="G11" s="63"/>
      <c r="H11" s="65">
        <v>94.16</v>
      </c>
      <c r="I11" s="64">
        <f>H11*0.4</f>
        <v>37.664000000000001</v>
      </c>
      <c r="J11" s="66">
        <f>F11+I11</f>
        <v>258.95612599999998</v>
      </c>
    </row>
    <row r="12" spans="1:10" s="68" customFormat="1" x14ac:dyDescent="0.25">
      <c r="A12" s="59">
        <v>6</v>
      </c>
      <c r="B12" s="60" t="s">
        <v>42</v>
      </c>
      <c r="C12" s="61"/>
      <c r="D12" s="62">
        <v>368.64127999999999</v>
      </c>
      <c r="E12" s="63"/>
      <c r="F12" s="64">
        <f>D12*0.6</f>
        <v>221.18476799999999</v>
      </c>
      <c r="G12" s="63"/>
      <c r="H12" s="65">
        <v>91.36</v>
      </c>
      <c r="I12" s="64">
        <f>H12*0.4</f>
        <v>36.544000000000004</v>
      </c>
      <c r="J12" s="66">
        <f>F12+I12</f>
        <v>257.728768</v>
      </c>
    </row>
    <row r="13" spans="1:10" s="68" customFormat="1" x14ac:dyDescent="0.25">
      <c r="A13" s="59"/>
      <c r="B13" s="67" t="s">
        <v>28</v>
      </c>
      <c r="C13" s="69"/>
      <c r="D13" s="70"/>
      <c r="E13" s="63"/>
      <c r="F13" s="64"/>
      <c r="G13" s="63"/>
      <c r="H13" s="65"/>
      <c r="I13" s="64"/>
      <c r="J13" s="66"/>
    </row>
    <row r="14" spans="1:10" x14ac:dyDescent="0.25">
      <c r="A14" s="186" t="s">
        <v>255</v>
      </c>
      <c r="B14" s="60" t="s">
        <v>43</v>
      </c>
      <c r="C14" s="61"/>
      <c r="D14" s="62">
        <v>367.40217000000001</v>
      </c>
      <c r="E14" s="63"/>
      <c r="F14" s="64">
        <f t="shared" ref="F14:F77" si="0">D14*0.6</f>
        <v>220.44130200000001</v>
      </c>
      <c r="G14" s="63"/>
      <c r="H14" s="63">
        <v>92.53</v>
      </c>
      <c r="I14" s="64">
        <f t="shared" ref="I14:I77" si="1">H14*0.4</f>
        <v>37.012</v>
      </c>
      <c r="J14" s="66">
        <f t="shared" ref="J14:J77" si="2">F14+I14</f>
        <v>257.45330200000001</v>
      </c>
    </row>
    <row r="15" spans="1:10" x14ac:dyDescent="0.25">
      <c r="A15" s="186" t="s">
        <v>256</v>
      </c>
      <c r="B15" s="60" t="s">
        <v>44</v>
      </c>
      <c r="C15" s="61"/>
      <c r="D15" s="62">
        <v>364.56209000000001</v>
      </c>
      <c r="E15" s="63"/>
      <c r="F15" s="64">
        <f t="shared" si="0"/>
        <v>218.73725400000001</v>
      </c>
      <c r="G15" s="63"/>
      <c r="H15" s="65">
        <v>93.93</v>
      </c>
      <c r="I15" s="64">
        <f t="shared" si="1"/>
        <v>37.572000000000003</v>
      </c>
      <c r="J15" s="66">
        <f t="shared" si="2"/>
        <v>256.30925400000001</v>
      </c>
    </row>
    <row r="16" spans="1:10" x14ac:dyDescent="0.25">
      <c r="A16" s="186" t="s">
        <v>257</v>
      </c>
      <c r="B16" s="60" t="s">
        <v>45</v>
      </c>
      <c r="C16" s="61"/>
      <c r="D16" s="62">
        <v>364.51001000000002</v>
      </c>
      <c r="E16" s="63"/>
      <c r="F16" s="64">
        <f t="shared" si="0"/>
        <v>218.706006</v>
      </c>
      <c r="G16" s="63"/>
      <c r="H16" s="65">
        <v>93.93</v>
      </c>
      <c r="I16" s="64">
        <f t="shared" si="1"/>
        <v>37.572000000000003</v>
      </c>
      <c r="J16" s="66">
        <f t="shared" si="2"/>
        <v>256.278006</v>
      </c>
    </row>
    <row r="17" spans="1:10" x14ac:dyDescent="0.25">
      <c r="A17" s="186" t="s">
        <v>258</v>
      </c>
      <c r="B17" s="60" t="s">
        <v>46</v>
      </c>
      <c r="C17" s="61"/>
      <c r="D17" s="62">
        <v>368.27949000000001</v>
      </c>
      <c r="E17" s="63"/>
      <c r="F17" s="64">
        <f t="shared" si="0"/>
        <v>220.96769399999999</v>
      </c>
      <c r="G17" s="63"/>
      <c r="H17" s="63">
        <v>87.87</v>
      </c>
      <c r="I17" s="64">
        <f t="shared" si="1"/>
        <v>35.148000000000003</v>
      </c>
      <c r="J17" s="66">
        <f t="shared" si="2"/>
        <v>256.11569400000002</v>
      </c>
    </row>
    <row r="18" spans="1:10" x14ac:dyDescent="0.25">
      <c r="A18" s="186" t="s">
        <v>259</v>
      </c>
      <c r="B18" s="60" t="s">
        <v>47</v>
      </c>
      <c r="C18" s="61"/>
      <c r="D18" s="62">
        <v>369.30133999999998</v>
      </c>
      <c r="E18" s="63"/>
      <c r="F18" s="64">
        <f t="shared" si="0"/>
        <v>221.58080399999997</v>
      </c>
      <c r="G18" s="63"/>
      <c r="H18" s="65">
        <v>85.3</v>
      </c>
      <c r="I18" s="64">
        <f t="shared" si="1"/>
        <v>34.119999999999997</v>
      </c>
      <c r="J18" s="66">
        <f t="shared" si="2"/>
        <v>255.70080399999998</v>
      </c>
    </row>
    <row r="19" spans="1:10" x14ac:dyDescent="0.25">
      <c r="A19" s="186" t="s">
        <v>260</v>
      </c>
      <c r="B19" s="60" t="s">
        <v>48</v>
      </c>
      <c r="C19" s="61"/>
      <c r="D19" s="62">
        <v>367.95612999999997</v>
      </c>
      <c r="E19" s="63"/>
      <c r="F19" s="64">
        <f t="shared" si="0"/>
        <v>220.77367799999999</v>
      </c>
      <c r="G19" s="63"/>
      <c r="H19" s="65">
        <v>86.7</v>
      </c>
      <c r="I19" s="64">
        <f t="shared" si="1"/>
        <v>34.68</v>
      </c>
      <c r="J19" s="66">
        <f t="shared" si="2"/>
        <v>255.453678</v>
      </c>
    </row>
    <row r="20" spans="1:10" x14ac:dyDescent="0.25">
      <c r="A20" s="186" t="s">
        <v>261</v>
      </c>
      <c r="B20" s="60" t="s">
        <v>49</v>
      </c>
      <c r="C20" s="61"/>
      <c r="D20" s="62">
        <v>361.45603999999997</v>
      </c>
      <c r="E20" s="63"/>
      <c r="F20" s="64">
        <f t="shared" si="0"/>
        <v>216.87362399999998</v>
      </c>
      <c r="G20" s="63"/>
      <c r="H20" s="65">
        <v>96.03</v>
      </c>
      <c r="I20" s="64">
        <f t="shared" si="1"/>
        <v>38.412000000000006</v>
      </c>
      <c r="J20" s="66">
        <f t="shared" si="2"/>
        <v>255.28562399999998</v>
      </c>
    </row>
    <row r="21" spans="1:10" x14ac:dyDescent="0.25">
      <c r="A21" s="186" t="s">
        <v>262</v>
      </c>
      <c r="B21" s="60" t="s">
        <v>50</v>
      </c>
      <c r="C21" s="61"/>
      <c r="D21" s="62">
        <v>365.40014000000002</v>
      </c>
      <c r="E21" s="63"/>
      <c r="F21" s="64">
        <f t="shared" si="0"/>
        <v>219.240084</v>
      </c>
      <c r="G21" s="63"/>
      <c r="H21" s="63">
        <v>88.8</v>
      </c>
      <c r="I21" s="64">
        <f t="shared" si="1"/>
        <v>35.520000000000003</v>
      </c>
      <c r="J21" s="66">
        <f t="shared" si="2"/>
        <v>254.76008400000001</v>
      </c>
    </row>
    <row r="22" spans="1:10" x14ac:dyDescent="0.25">
      <c r="A22" s="186" t="s">
        <v>263</v>
      </c>
      <c r="B22" s="60" t="s">
        <v>51</v>
      </c>
      <c r="C22" s="61"/>
      <c r="D22" s="62">
        <v>362.12648000000002</v>
      </c>
      <c r="E22" s="63"/>
      <c r="F22" s="64">
        <f t="shared" si="0"/>
        <v>217.27588800000001</v>
      </c>
      <c r="G22" s="63"/>
      <c r="H22" s="65">
        <v>93.7</v>
      </c>
      <c r="I22" s="64">
        <f t="shared" si="1"/>
        <v>37.480000000000004</v>
      </c>
      <c r="J22" s="66">
        <f t="shared" si="2"/>
        <v>254.75588800000003</v>
      </c>
    </row>
    <row r="23" spans="1:10" x14ac:dyDescent="0.25">
      <c r="A23" s="186" t="s">
        <v>264</v>
      </c>
      <c r="B23" s="60" t="s">
        <v>52</v>
      </c>
      <c r="C23" s="61"/>
      <c r="D23" s="62">
        <v>363.77355999999997</v>
      </c>
      <c r="E23" s="63"/>
      <c r="F23" s="64">
        <f t="shared" si="0"/>
        <v>218.26413599999998</v>
      </c>
      <c r="G23" s="63"/>
      <c r="H23" s="65">
        <v>91.13</v>
      </c>
      <c r="I23" s="64">
        <f t="shared" si="1"/>
        <v>36.451999999999998</v>
      </c>
      <c r="J23" s="66">
        <f t="shared" si="2"/>
        <v>254.71613599999998</v>
      </c>
    </row>
    <row r="24" spans="1:10" x14ac:dyDescent="0.25">
      <c r="A24" s="186" t="s">
        <v>265</v>
      </c>
      <c r="B24" s="71" t="s">
        <v>53</v>
      </c>
      <c r="C24" s="61"/>
      <c r="D24" s="72">
        <v>364.36685</v>
      </c>
      <c r="E24" s="63"/>
      <c r="F24" s="64">
        <f t="shared" si="0"/>
        <v>218.62010999999998</v>
      </c>
      <c r="G24" s="63"/>
      <c r="H24" s="73">
        <v>89.73</v>
      </c>
      <c r="I24" s="64">
        <f t="shared" si="1"/>
        <v>35.892000000000003</v>
      </c>
      <c r="J24" s="66">
        <f t="shared" si="2"/>
        <v>254.51210999999998</v>
      </c>
    </row>
    <row r="25" spans="1:10" x14ac:dyDescent="0.25">
      <c r="A25" s="186" t="s">
        <v>266</v>
      </c>
      <c r="B25" s="60" t="s">
        <v>54</v>
      </c>
      <c r="C25" s="61"/>
      <c r="D25" s="62">
        <v>363.00447000000003</v>
      </c>
      <c r="E25" s="63"/>
      <c r="F25" s="64">
        <f t="shared" si="0"/>
        <v>217.802682</v>
      </c>
      <c r="G25" s="63"/>
      <c r="H25" s="65">
        <v>91.36</v>
      </c>
      <c r="I25" s="64">
        <f t="shared" si="1"/>
        <v>36.544000000000004</v>
      </c>
      <c r="J25" s="66">
        <f t="shared" si="2"/>
        <v>254.34668200000002</v>
      </c>
    </row>
    <row r="26" spans="1:10" x14ac:dyDescent="0.25">
      <c r="A26" s="186" t="s">
        <v>267</v>
      </c>
      <c r="B26" s="60" t="s">
        <v>55</v>
      </c>
      <c r="C26" s="61"/>
      <c r="D26" s="62">
        <v>363.97881000000001</v>
      </c>
      <c r="E26" s="63"/>
      <c r="F26" s="64">
        <f t="shared" si="0"/>
        <v>218.38728599999999</v>
      </c>
      <c r="G26" s="63"/>
      <c r="H26" s="65">
        <v>89.5</v>
      </c>
      <c r="I26" s="64">
        <f t="shared" si="1"/>
        <v>35.800000000000004</v>
      </c>
      <c r="J26" s="66">
        <f t="shared" si="2"/>
        <v>254.187286</v>
      </c>
    </row>
    <row r="27" spans="1:10" x14ac:dyDescent="0.25">
      <c r="A27" s="186" t="s">
        <v>268</v>
      </c>
      <c r="B27" s="60" t="s">
        <v>56</v>
      </c>
      <c r="C27" s="61"/>
      <c r="D27" s="62">
        <v>365.14013999999997</v>
      </c>
      <c r="E27" s="63"/>
      <c r="F27" s="64">
        <f t="shared" si="0"/>
        <v>219.08408399999999</v>
      </c>
      <c r="G27" s="63"/>
      <c r="H27" s="65">
        <v>87.63</v>
      </c>
      <c r="I27" s="64">
        <f t="shared" si="1"/>
        <v>35.052</v>
      </c>
      <c r="J27" s="66">
        <f t="shared" si="2"/>
        <v>254.13608399999998</v>
      </c>
    </row>
    <row r="28" spans="1:10" x14ac:dyDescent="0.25">
      <c r="A28" s="186" t="s">
        <v>269</v>
      </c>
      <c r="B28" s="60" t="s">
        <v>57</v>
      </c>
      <c r="C28" s="61"/>
      <c r="D28" s="62">
        <v>359.98412000000002</v>
      </c>
      <c r="E28" s="63"/>
      <c r="F28" s="64">
        <f t="shared" si="0"/>
        <v>215.99047200000001</v>
      </c>
      <c r="G28" s="63"/>
      <c r="H28" s="65">
        <v>94.63</v>
      </c>
      <c r="I28" s="64">
        <f t="shared" si="1"/>
        <v>37.851999999999997</v>
      </c>
      <c r="J28" s="66">
        <f t="shared" si="2"/>
        <v>253.84247200000001</v>
      </c>
    </row>
    <row r="29" spans="1:10" s="68" customFormat="1" x14ac:dyDescent="0.25">
      <c r="A29" s="186" t="s">
        <v>270</v>
      </c>
      <c r="B29" s="60" t="s">
        <v>58</v>
      </c>
      <c r="C29" s="61"/>
      <c r="D29" s="62">
        <v>366.96627000000001</v>
      </c>
      <c r="E29" s="63"/>
      <c r="F29" s="64">
        <f t="shared" si="0"/>
        <v>220.17976200000001</v>
      </c>
      <c r="G29" s="63"/>
      <c r="H29" s="65">
        <v>83.66</v>
      </c>
      <c r="I29" s="64">
        <f t="shared" si="1"/>
        <v>33.463999999999999</v>
      </c>
      <c r="J29" s="66">
        <f t="shared" si="2"/>
        <v>253.64376200000001</v>
      </c>
    </row>
    <row r="30" spans="1:10" x14ac:dyDescent="0.25">
      <c r="A30" s="186" t="s">
        <v>271</v>
      </c>
      <c r="B30" s="60" t="s">
        <v>59</v>
      </c>
      <c r="C30" s="61"/>
      <c r="D30" s="62">
        <v>360.44465000000002</v>
      </c>
      <c r="E30" s="63"/>
      <c r="F30" s="64">
        <f t="shared" si="0"/>
        <v>216.26679000000001</v>
      </c>
      <c r="G30" s="63"/>
      <c r="H30" s="65">
        <v>93</v>
      </c>
      <c r="I30" s="64">
        <f t="shared" si="1"/>
        <v>37.200000000000003</v>
      </c>
      <c r="J30" s="66">
        <f t="shared" si="2"/>
        <v>253.46679</v>
      </c>
    </row>
    <row r="31" spans="1:10" x14ac:dyDescent="0.25">
      <c r="A31" s="186" t="s">
        <v>272</v>
      </c>
      <c r="B31" s="60" t="s">
        <v>60</v>
      </c>
      <c r="C31" s="61"/>
      <c r="D31" s="62">
        <v>363.91354999999999</v>
      </c>
      <c r="E31" s="63"/>
      <c r="F31" s="64">
        <f t="shared" si="0"/>
        <v>218.34813</v>
      </c>
      <c r="G31" s="63"/>
      <c r="H31" s="65">
        <v>87.67</v>
      </c>
      <c r="I31" s="64">
        <f t="shared" si="1"/>
        <v>35.068000000000005</v>
      </c>
      <c r="J31" s="66">
        <f t="shared" si="2"/>
        <v>253.41613000000001</v>
      </c>
    </row>
    <row r="32" spans="1:10" x14ac:dyDescent="0.25">
      <c r="A32" s="186" t="s">
        <v>273</v>
      </c>
      <c r="B32" s="60" t="s">
        <v>61</v>
      </c>
      <c r="C32" s="61"/>
      <c r="D32" s="62">
        <v>370.30613</v>
      </c>
      <c r="E32" s="63"/>
      <c r="F32" s="64">
        <f t="shared" si="0"/>
        <v>222.18367799999999</v>
      </c>
      <c r="G32" s="63"/>
      <c r="H32" s="65">
        <v>77.13</v>
      </c>
      <c r="I32" s="64">
        <f t="shared" si="1"/>
        <v>30.852</v>
      </c>
      <c r="J32" s="66">
        <f t="shared" si="2"/>
        <v>253.03567799999999</v>
      </c>
    </row>
    <row r="33" spans="1:10" x14ac:dyDescent="0.25">
      <c r="A33" s="186" t="s">
        <v>274</v>
      </c>
      <c r="B33" s="60" t="s">
        <v>62</v>
      </c>
      <c r="C33" s="61"/>
      <c r="D33" s="62">
        <v>360.11921999999998</v>
      </c>
      <c r="E33" s="63"/>
      <c r="F33" s="64">
        <f t="shared" si="0"/>
        <v>216.07153199999999</v>
      </c>
      <c r="G33" s="63"/>
      <c r="H33" s="65">
        <v>92.06</v>
      </c>
      <c r="I33" s="64">
        <f t="shared" si="1"/>
        <v>36.824000000000005</v>
      </c>
      <c r="J33" s="66">
        <f t="shared" si="2"/>
        <v>252.895532</v>
      </c>
    </row>
    <row r="34" spans="1:10" x14ac:dyDescent="0.25">
      <c r="A34" s="186" t="s">
        <v>275</v>
      </c>
      <c r="B34" s="60" t="s">
        <v>63</v>
      </c>
      <c r="C34" s="61"/>
      <c r="D34" s="62">
        <v>366.94452999999999</v>
      </c>
      <c r="E34" s="63"/>
      <c r="F34" s="64">
        <f t="shared" si="0"/>
        <v>220.16671799999997</v>
      </c>
      <c r="G34" s="63"/>
      <c r="H34" s="65">
        <v>81.8</v>
      </c>
      <c r="I34" s="64">
        <f t="shared" si="1"/>
        <v>32.72</v>
      </c>
      <c r="J34" s="66">
        <f t="shared" si="2"/>
        <v>252.88671799999997</v>
      </c>
    </row>
    <row r="35" spans="1:10" x14ac:dyDescent="0.25">
      <c r="A35" s="186" t="s">
        <v>276</v>
      </c>
      <c r="B35" s="60" t="s">
        <v>64</v>
      </c>
      <c r="C35" s="61"/>
      <c r="D35" s="62">
        <v>363.29151999999999</v>
      </c>
      <c r="E35" s="63"/>
      <c r="F35" s="64">
        <f t="shared" si="0"/>
        <v>217.97491199999999</v>
      </c>
      <c r="G35" s="63"/>
      <c r="H35" s="65">
        <v>86.93</v>
      </c>
      <c r="I35" s="64">
        <f t="shared" si="1"/>
        <v>34.772000000000006</v>
      </c>
      <c r="J35" s="66">
        <f t="shared" si="2"/>
        <v>252.74691200000001</v>
      </c>
    </row>
    <row r="36" spans="1:10" x14ac:dyDescent="0.25">
      <c r="A36" s="186" t="s">
        <v>277</v>
      </c>
      <c r="B36" s="60" t="s">
        <v>65</v>
      </c>
      <c r="C36" s="61"/>
      <c r="D36" s="62">
        <v>363.39209</v>
      </c>
      <c r="E36" s="63"/>
      <c r="F36" s="64">
        <f t="shared" si="0"/>
        <v>218.03525399999998</v>
      </c>
      <c r="G36" s="63"/>
      <c r="H36" s="65">
        <v>85.76</v>
      </c>
      <c r="I36" s="64">
        <f t="shared" si="1"/>
        <v>34.304000000000002</v>
      </c>
      <c r="J36" s="66">
        <f t="shared" si="2"/>
        <v>252.33925399999998</v>
      </c>
    </row>
    <row r="37" spans="1:10" x14ac:dyDescent="0.25">
      <c r="A37" s="186" t="s">
        <v>278</v>
      </c>
      <c r="B37" s="60" t="s">
        <v>66</v>
      </c>
      <c r="C37" s="61"/>
      <c r="D37" s="62">
        <v>361.80214000000001</v>
      </c>
      <c r="E37" s="63"/>
      <c r="F37" s="64">
        <f t="shared" si="0"/>
        <v>217.08128400000001</v>
      </c>
      <c r="G37" s="63"/>
      <c r="H37" s="63">
        <v>87.86</v>
      </c>
      <c r="I37" s="64">
        <f t="shared" si="1"/>
        <v>35.143999999999998</v>
      </c>
      <c r="J37" s="66">
        <f t="shared" si="2"/>
        <v>252.22528400000002</v>
      </c>
    </row>
    <row r="38" spans="1:10" x14ac:dyDescent="0.25">
      <c r="A38" s="186" t="s">
        <v>279</v>
      </c>
      <c r="B38" s="60" t="s">
        <v>67</v>
      </c>
      <c r="C38" s="61"/>
      <c r="D38" s="62">
        <v>359.18608999999998</v>
      </c>
      <c r="E38" s="63"/>
      <c r="F38" s="64">
        <f t="shared" si="0"/>
        <v>215.51165399999999</v>
      </c>
      <c r="G38" s="63"/>
      <c r="H38" s="65">
        <v>90.9</v>
      </c>
      <c r="I38" s="64">
        <f t="shared" si="1"/>
        <v>36.360000000000007</v>
      </c>
      <c r="J38" s="66">
        <f t="shared" si="2"/>
        <v>251.87165400000001</v>
      </c>
    </row>
    <row r="39" spans="1:10" x14ac:dyDescent="0.25">
      <c r="A39" s="186" t="s">
        <v>280</v>
      </c>
      <c r="B39" s="60" t="s">
        <v>68</v>
      </c>
      <c r="C39" s="61"/>
      <c r="D39" s="62">
        <v>359.31247000000002</v>
      </c>
      <c r="E39" s="63"/>
      <c r="F39" s="64">
        <f t="shared" si="0"/>
        <v>215.58748199999999</v>
      </c>
      <c r="G39" s="63"/>
      <c r="H39" s="65">
        <v>87.2</v>
      </c>
      <c r="I39" s="64">
        <f t="shared" si="1"/>
        <v>34.880000000000003</v>
      </c>
      <c r="J39" s="66">
        <f t="shared" si="2"/>
        <v>250.46748199999999</v>
      </c>
    </row>
    <row r="40" spans="1:10" x14ac:dyDescent="0.25">
      <c r="A40" s="186" t="s">
        <v>281</v>
      </c>
      <c r="B40" s="60" t="s">
        <v>69</v>
      </c>
      <c r="C40" s="61"/>
      <c r="D40" s="62">
        <v>355.85923000000003</v>
      </c>
      <c r="E40" s="63"/>
      <c r="F40" s="64">
        <f t="shared" si="0"/>
        <v>213.51553800000002</v>
      </c>
      <c r="G40" s="63"/>
      <c r="H40" s="65">
        <v>90.9</v>
      </c>
      <c r="I40" s="64">
        <f t="shared" si="1"/>
        <v>36.360000000000007</v>
      </c>
      <c r="J40" s="66">
        <f t="shared" si="2"/>
        <v>249.87553800000003</v>
      </c>
    </row>
    <row r="41" spans="1:10" x14ac:dyDescent="0.25">
      <c r="A41" s="186" t="s">
        <v>282</v>
      </c>
      <c r="B41" s="60" t="s">
        <v>70</v>
      </c>
      <c r="C41" s="61"/>
      <c r="D41" s="62">
        <v>361.1302</v>
      </c>
      <c r="E41" s="63"/>
      <c r="F41" s="64">
        <f t="shared" si="0"/>
        <v>216.67812000000001</v>
      </c>
      <c r="G41" s="63"/>
      <c r="H41" s="65">
        <v>82.63</v>
      </c>
      <c r="I41" s="64">
        <f t="shared" si="1"/>
        <v>33.052</v>
      </c>
      <c r="J41" s="66">
        <f t="shared" si="2"/>
        <v>249.73012</v>
      </c>
    </row>
    <row r="42" spans="1:10" x14ac:dyDescent="0.25">
      <c r="A42" s="186" t="s">
        <v>283</v>
      </c>
      <c r="B42" s="60" t="s">
        <v>71</v>
      </c>
      <c r="C42" s="61"/>
      <c r="D42" s="62">
        <v>367.85529000000002</v>
      </c>
      <c r="E42" s="63"/>
      <c r="F42" s="64">
        <f t="shared" si="0"/>
        <v>220.71317400000001</v>
      </c>
      <c r="G42" s="63"/>
      <c r="H42" s="65">
        <v>72.459999999999994</v>
      </c>
      <c r="I42" s="64">
        <f t="shared" si="1"/>
        <v>28.983999999999998</v>
      </c>
      <c r="J42" s="66">
        <f t="shared" si="2"/>
        <v>249.69717400000002</v>
      </c>
    </row>
    <row r="43" spans="1:10" x14ac:dyDescent="0.25">
      <c r="A43" s="186" t="s">
        <v>284</v>
      </c>
      <c r="B43" s="60" t="s">
        <v>72</v>
      </c>
      <c r="C43" s="61"/>
      <c r="D43" s="62">
        <v>355.27490999999998</v>
      </c>
      <c r="E43" s="63"/>
      <c r="F43" s="64">
        <f t="shared" si="0"/>
        <v>213.16494599999999</v>
      </c>
      <c r="G43" s="63"/>
      <c r="H43" s="63">
        <v>90.9</v>
      </c>
      <c r="I43" s="64">
        <f t="shared" si="1"/>
        <v>36.360000000000007</v>
      </c>
      <c r="J43" s="66">
        <f t="shared" si="2"/>
        <v>249.524946</v>
      </c>
    </row>
    <row r="44" spans="1:10" x14ac:dyDescent="0.25">
      <c r="A44" s="186" t="s">
        <v>285</v>
      </c>
      <c r="B44" s="60" t="s">
        <v>73</v>
      </c>
      <c r="C44" s="61"/>
      <c r="D44" s="62">
        <v>354.34618</v>
      </c>
      <c r="E44" s="63"/>
      <c r="F44" s="64">
        <f t="shared" si="0"/>
        <v>212.607708</v>
      </c>
      <c r="G44" s="63"/>
      <c r="H44" s="65">
        <v>91.92</v>
      </c>
      <c r="I44" s="64">
        <f t="shared" si="1"/>
        <v>36.768000000000001</v>
      </c>
      <c r="J44" s="66">
        <f t="shared" si="2"/>
        <v>249.375708</v>
      </c>
    </row>
    <row r="45" spans="1:10" x14ac:dyDescent="0.25">
      <c r="A45" s="186" t="s">
        <v>286</v>
      </c>
      <c r="B45" s="60" t="s">
        <v>74</v>
      </c>
      <c r="C45" s="61"/>
      <c r="D45" s="62">
        <v>356.80844000000002</v>
      </c>
      <c r="E45" s="63"/>
      <c r="F45" s="64">
        <f t="shared" si="0"/>
        <v>214.08506400000002</v>
      </c>
      <c r="G45" s="63"/>
      <c r="H45" s="63">
        <v>87.16</v>
      </c>
      <c r="I45" s="64">
        <f t="shared" si="1"/>
        <v>34.863999999999997</v>
      </c>
      <c r="J45" s="66">
        <f t="shared" si="2"/>
        <v>248.94906400000002</v>
      </c>
    </row>
    <row r="46" spans="1:10" x14ac:dyDescent="0.25">
      <c r="A46" s="186" t="s">
        <v>287</v>
      </c>
      <c r="B46" s="60" t="s">
        <v>75</v>
      </c>
      <c r="C46" s="61"/>
      <c r="D46" s="62">
        <v>358.01751999999999</v>
      </c>
      <c r="E46" s="63"/>
      <c r="F46" s="64">
        <f t="shared" si="0"/>
        <v>214.81051199999999</v>
      </c>
      <c r="G46" s="63"/>
      <c r="H46" s="65">
        <v>83.66</v>
      </c>
      <c r="I46" s="64">
        <f t="shared" si="1"/>
        <v>33.463999999999999</v>
      </c>
      <c r="J46" s="66">
        <f t="shared" si="2"/>
        <v>248.27451199999999</v>
      </c>
    </row>
    <row r="47" spans="1:10" x14ac:dyDescent="0.25">
      <c r="A47" s="186" t="s">
        <v>288</v>
      </c>
      <c r="B47" s="60" t="s">
        <v>76</v>
      </c>
      <c r="C47" s="61"/>
      <c r="D47" s="62">
        <v>355.11223000000001</v>
      </c>
      <c r="E47" s="63"/>
      <c r="F47" s="64">
        <f t="shared" si="0"/>
        <v>213.06733800000001</v>
      </c>
      <c r="G47" s="63"/>
      <c r="H47" s="65">
        <v>87.16</v>
      </c>
      <c r="I47" s="64">
        <f t="shared" si="1"/>
        <v>34.863999999999997</v>
      </c>
      <c r="J47" s="66">
        <f t="shared" si="2"/>
        <v>247.93133800000001</v>
      </c>
    </row>
    <row r="48" spans="1:10" x14ac:dyDescent="0.25">
      <c r="A48" s="186" t="s">
        <v>289</v>
      </c>
      <c r="B48" s="60" t="s">
        <v>77</v>
      </c>
      <c r="C48" s="61"/>
      <c r="D48" s="62">
        <v>354.44479000000001</v>
      </c>
      <c r="E48" s="63"/>
      <c r="F48" s="64">
        <f t="shared" si="0"/>
        <v>212.66687400000001</v>
      </c>
      <c r="G48" s="63"/>
      <c r="H48" s="63">
        <v>87.86</v>
      </c>
      <c r="I48" s="64">
        <f t="shared" si="1"/>
        <v>35.143999999999998</v>
      </c>
      <c r="J48" s="66">
        <f t="shared" si="2"/>
        <v>247.81087400000001</v>
      </c>
    </row>
    <row r="49" spans="1:10" x14ac:dyDescent="0.25">
      <c r="A49" s="186" t="s">
        <v>290</v>
      </c>
      <c r="B49" s="60" t="s">
        <v>78</v>
      </c>
      <c r="C49" s="61"/>
      <c r="D49" s="62">
        <v>356.56875000000002</v>
      </c>
      <c r="E49" s="63"/>
      <c r="F49" s="64">
        <f t="shared" si="0"/>
        <v>213.94125</v>
      </c>
      <c r="G49" s="63"/>
      <c r="H49" s="65">
        <v>84.47</v>
      </c>
      <c r="I49" s="64">
        <f t="shared" si="1"/>
        <v>33.788000000000004</v>
      </c>
      <c r="J49" s="66">
        <f t="shared" si="2"/>
        <v>247.72925000000001</v>
      </c>
    </row>
    <row r="50" spans="1:10" x14ac:dyDescent="0.25">
      <c r="A50" s="186" t="s">
        <v>291</v>
      </c>
      <c r="B50" s="60" t="s">
        <v>79</v>
      </c>
      <c r="C50" s="61"/>
      <c r="D50" s="62">
        <v>353.48185000000001</v>
      </c>
      <c r="E50" s="63"/>
      <c r="F50" s="64">
        <f t="shared" si="0"/>
        <v>212.08911000000001</v>
      </c>
      <c r="G50" s="63"/>
      <c r="H50" s="65">
        <v>89.03</v>
      </c>
      <c r="I50" s="64">
        <f t="shared" si="1"/>
        <v>35.612000000000002</v>
      </c>
      <c r="J50" s="66">
        <f t="shared" si="2"/>
        <v>247.70111</v>
      </c>
    </row>
    <row r="51" spans="1:10" x14ac:dyDescent="0.25">
      <c r="A51" s="186" t="s">
        <v>292</v>
      </c>
      <c r="B51" s="60" t="s">
        <v>80</v>
      </c>
      <c r="C51" s="61"/>
      <c r="D51" s="62">
        <v>353.76503000000002</v>
      </c>
      <c r="E51" s="63"/>
      <c r="F51" s="64">
        <f t="shared" si="0"/>
        <v>212.259018</v>
      </c>
      <c r="G51" s="63"/>
      <c r="H51" s="65">
        <v>88.58</v>
      </c>
      <c r="I51" s="64">
        <f t="shared" si="1"/>
        <v>35.432000000000002</v>
      </c>
      <c r="J51" s="66">
        <f t="shared" si="2"/>
        <v>247.69101799999999</v>
      </c>
    </row>
    <row r="52" spans="1:10" x14ac:dyDescent="0.25">
      <c r="A52" s="186" t="s">
        <v>293</v>
      </c>
      <c r="B52" s="60" t="s">
        <v>81</v>
      </c>
      <c r="C52" s="61"/>
      <c r="D52" s="62">
        <v>354.93090999999998</v>
      </c>
      <c r="E52" s="63"/>
      <c r="F52" s="64">
        <f t="shared" si="0"/>
        <v>212.95854599999998</v>
      </c>
      <c r="G52" s="63"/>
      <c r="H52" s="65">
        <v>86</v>
      </c>
      <c r="I52" s="64">
        <f t="shared" si="1"/>
        <v>34.4</v>
      </c>
      <c r="J52" s="66">
        <f t="shared" si="2"/>
        <v>247.35854599999999</v>
      </c>
    </row>
    <row r="53" spans="1:10" x14ac:dyDescent="0.25">
      <c r="A53" s="186" t="s">
        <v>294</v>
      </c>
      <c r="B53" s="60" t="s">
        <v>82</v>
      </c>
      <c r="C53" s="61"/>
      <c r="D53" s="62">
        <v>352.5453</v>
      </c>
      <c r="E53" s="63"/>
      <c r="F53" s="64">
        <f t="shared" si="0"/>
        <v>211.52717999999999</v>
      </c>
      <c r="G53" s="63"/>
      <c r="H53" s="65">
        <v>88.33</v>
      </c>
      <c r="I53" s="64">
        <f t="shared" si="1"/>
        <v>35.332000000000001</v>
      </c>
      <c r="J53" s="66">
        <f t="shared" si="2"/>
        <v>246.85917999999998</v>
      </c>
    </row>
    <row r="54" spans="1:10" x14ac:dyDescent="0.25">
      <c r="A54" s="186" t="s">
        <v>295</v>
      </c>
      <c r="B54" s="60" t="s">
        <v>83</v>
      </c>
      <c r="C54" s="61"/>
      <c r="D54" s="62">
        <v>351.75826000000001</v>
      </c>
      <c r="E54" s="63"/>
      <c r="F54" s="64">
        <f t="shared" si="0"/>
        <v>211.054956</v>
      </c>
      <c r="G54" s="63"/>
      <c r="H54" s="65">
        <v>88.8</v>
      </c>
      <c r="I54" s="64">
        <f t="shared" si="1"/>
        <v>35.520000000000003</v>
      </c>
      <c r="J54" s="66">
        <f t="shared" si="2"/>
        <v>246.57495600000001</v>
      </c>
    </row>
    <row r="55" spans="1:10" x14ac:dyDescent="0.25">
      <c r="A55" s="186" t="s">
        <v>296</v>
      </c>
      <c r="B55" s="60" t="s">
        <v>84</v>
      </c>
      <c r="C55" s="61"/>
      <c r="D55" s="62">
        <v>348.73318999999998</v>
      </c>
      <c r="E55" s="63"/>
      <c r="F55" s="64">
        <f t="shared" si="0"/>
        <v>209.23991399999997</v>
      </c>
      <c r="G55" s="63"/>
      <c r="H55" s="65">
        <v>93</v>
      </c>
      <c r="I55" s="64">
        <f t="shared" si="1"/>
        <v>37.200000000000003</v>
      </c>
      <c r="J55" s="66">
        <f t="shared" si="2"/>
        <v>246.43991399999999</v>
      </c>
    </row>
    <row r="56" spans="1:10" x14ac:dyDescent="0.25">
      <c r="A56" s="186" t="s">
        <v>297</v>
      </c>
      <c r="B56" s="60" t="s">
        <v>85</v>
      </c>
      <c r="C56" s="61"/>
      <c r="D56" s="62">
        <v>347.21496000000002</v>
      </c>
      <c r="E56" s="63"/>
      <c r="F56" s="64">
        <f t="shared" si="0"/>
        <v>208.32897600000001</v>
      </c>
      <c r="G56" s="63"/>
      <c r="H56" s="65">
        <v>95.1</v>
      </c>
      <c r="I56" s="64">
        <f t="shared" si="1"/>
        <v>38.04</v>
      </c>
      <c r="J56" s="66">
        <f t="shared" si="2"/>
        <v>246.368976</v>
      </c>
    </row>
    <row r="57" spans="1:10" x14ac:dyDescent="0.25">
      <c r="A57" s="186" t="s">
        <v>298</v>
      </c>
      <c r="B57" s="60" t="s">
        <v>86</v>
      </c>
      <c r="C57" s="61"/>
      <c r="D57" s="62">
        <v>348.18383</v>
      </c>
      <c r="E57" s="63"/>
      <c r="F57" s="64">
        <f t="shared" si="0"/>
        <v>208.91029799999998</v>
      </c>
      <c r="G57" s="63"/>
      <c r="H57" s="65">
        <v>93</v>
      </c>
      <c r="I57" s="64">
        <f t="shared" si="1"/>
        <v>37.200000000000003</v>
      </c>
      <c r="J57" s="66">
        <f t="shared" si="2"/>
        <v>246.110298</v>
      </c>
    </row>
    <row r="58" spans="1:10" x14ac:dyDescent="0.25">
      <c r="A58" s="186" t="s">
        <v>299</v>
      </c>
      <c r="B58" s="60" t="s">
        <v>87</v>
      </c>
      <c r="C58" s="61"/>
      <c r="D58" s="62">
        <v>351.74074999999999</v>
      </c>
      <c r="E58" s="63"/>
      <c r="F58" s="64">
        <f t="shared" si="0"/>
        <v>211.04444999999998</v>
      </c>
      <c r="G58" s="63"/>
      <c r="H58" s="65">
        <v>85.91</v>
      </c>
      <c r="I58" s="64">
        <f t="shared" si="1"/>
        <v>34.363999999999997</v>
      </c>
      <c r="J58" s="66">
        <f t="shared" si="2"/>
        <v>245.40844999999999</v>
      </c>
    </row>
    <row r="59" spans="1:10" x14ac:dyDescent="0.25">
      <c r="A59" s="186" t="s">
        <v>300</v>
      </c>
      <c r="B59" s="60" t="s">
        <v>88</v>
      </c>
      <c r="C59" s="61"/>
      <c r="D59" s="62">
        <v>349.3682</v>
      </c>
      <c r="E59" s="63"/>
      <c r="F59" s="64">
        <f t="shared" si="0"/>
        <v>209.62091999999998</v>
      </c>
      <c r="G59" s="63"/>
      <c r="H59" s="65">
        <v>89.33</v>
      </c>
      <c r="I59" s="64">
        <f t="shared" si="1"/>
        <v>35.731999999999999</v>
      </c>
      <c r="J59" s="66">
        <f t="shared" si="2"/>
        <v>245.35291999999998</v>
      </c>
    </row>
    <row r="60" spans="1:10" x14ac:dyDescent="0.25">
      <c r="A60" s="186" t="s">
        <v>301</v>
      </c>
      <c r="B60" s="60" t="s">
        <v>89</v>
      </c>
      <c r="C60" s="61"/>
      <c r="D60" s="62">
        <v>348.92505999999997</v>
      </c>
      <c r="E60" s="63"/>
      <c r="F60" s="64">
        <f t="shared" si="0"/>
        <v>209.35503599999998</v>
      </c>
      <c r="G60" s="63"/>
      <c r="H60" s="65">
        <v>89.87</v>
      </c>
      <c r="I60" s="64">
        <f t="shared" si="1"/>
        <v>35.948</v>
      </c>
      <c r="J60" s="66">
        <f t="shared" si="2"/>
        <v>245.30303599999999</v>
      </c>
    </row>
    <row r="61" spans="1:10" x14ac:dyDescent="0.25">
      <c r="A61" s="186" t="s">
        <v>302</v>
      </c>
      <c r="B61" s="60" t="s">
        <v>90</v>
      </c>
      <c r="C61" s="61"/>
      <c r="D61" s="62">
        <v>350.04471000000001</v>
      </c>
      <c r="E61" s="63"/>
      <c r="F61" s="64">
        <f t="shared" si="0"/>
        <v>210.026826</v>
      </c>
      <c r="G61" s="63"/>
      <c r="H61" s="65">
        <v>86.46</v>
      </c>
      <c r="I61" s="64">
        <f t="shared" si="1"/>
        <v>34.583999999999996</v>
      </c>
      <c r="J61" s="66">
        <f t="shared" si="2"/>
        <v>244.610826</v>
      </c>
    </row>
    <row r="62" spans="1:10" x14ac:dyDescent="0.25">
      <c r="A62" s="186" t="s">
        <v>303</v>
      </c>
      <c r="B62" s="60" t="s">
        <v>91</v>
      </c>
      <c r="C62" s="61"/>
      <c r="D62" s="62">
        <v>350.39488</v>
      </c>
      <c r="E62" s="63"/>
      <c r="F62" s="64">
        <f t="shared" si="0"/>
        <v>210.23692800000001</v>
      </c>
      <c r="G62" s="63"/>
      <c r="H62" s="65">
        <v>84.13</v>
      </c>
      <c r="I62" s="64">
        <f t="shared" si="1"/>
        <v>33.652000000000001</v>
      </c>
      <c r="J62" s="66">
        <f t="shared" si="2"/>
        <v>243.88892800000002</v>
      </c>
    </row>
    <row r="63" spans="1:10" x14ac:dyDescent="0.25">
      <c r="A63" s="186" t="s">
        <v>304</v>
      </c>
      <c r="B63" s="60" t="s">
        <v>92</v>
      </c>
      <c r="C63" s="61"/>
      <c r="D63" s="62">
        <v>350.38421</v>
      </c>
      <c r="E63" s="63"/>
      <c r="F63" s="64">
        <f t="shared" si="0"/>
        <v>210.230526</v>
      </c>
      <c r="G63" s="63"/>
      <c r="H63" s="65">
        <v>83.66</v>
      </c>
      <c r="I63" s="64">
        <f t="shared" si="1"/>
        <v>33.463999999999999</v>
      </c>
      <c r="J63" s="66">
        <f t="shared" si="2"/>
        <v>243.694526</v>
      </c>
    </row>
    <row r="64" spans="1:10" x14ac:dyDescent="0.25">
      <c r="A64" s="186" t="s">
        <v>305</v>
      </c>
      <c r="B64" s="60" t="s">
        <v>93</v>
      </c>
      <c r="C64" s="61"/>
      <c r="D64" s="62">
        <v>353.34640999999999</v>
      </c>
      <c r="E64" s="63"/>
      <c r="F64" s="64">
        <f t="shared" si="0"/>
        <v>212.007846</v>
      </c>
      <c r="G64" s="63"/>
      <c r="H64" s="65">
        <v>78.760000000000005</v>
      </c>
      <c r="I64" s="64">
        <f t="shared" si="1"/>
        <v>31.504000000000005</v>
      </c>
      <c r="J64" s="66">
        <f t="shared" si="2"/>
        <v>243.51184599999999</v>
      </c>
    </row>
    <row r="65" spans="1:10" x14ac:dyDescent="0.25">
      <c r="A65" s="186" t="s">
        <v>306</v>
      </c>
      <c r="B65" s="60" t="s">
        <v>94</v>
      </c>
      <c r="C65" s="61"/>
      <c r="D65" s="62">
        <v>348.43288999999999</v>
      </c>
      <c r="E65" s="63"/>
      <c r="F65" s="64">
        <f t="shared" si="0"/>
        <v>209.05973399999999</v>
      </c>
      <c r="G65" s="63"/>
      <c r="H65" s="63">
        <v>85.76</v>
      </c>
      <c r="I65" s="64">
        <f t="shared" si="1"/>
        <v>34.304000000000002</v>
      </c>
      <c r="J65" s="66">
        <f t="shared" si="2"/>
        <v>243.36373399999999</v>
      </c>
    </row>
    <row r="66" spans="1:10" x14ac:dyDescent="0.25">
      <c r="A66" s="186" t="s">
        <v>307</v>
      </c>
      <c r="B66" s="60" t="s">
        <v>95</v>
      </c>
      <c r="C66" s="61"/>
      <c r="D66" s="62">
        <v>347.88078999999999</v>
      </c>
      <c r="E66" s="63"/>
      <c r="F66" s="64">
        <f t="shared" si="0"/>
        <v>208.72847399999998</v>
      </c>
      <c r="G66" s="63"/>
      <c r="H66" s="65">
        <v>85.89</v>
      </c>
      <c r="I66" s="64">
        <f t="shared" si="1"/>
        <v>34.356000000000002</v>
      </c>
      <c r="J66" s="66">
        <f t="shared" si="2"/>
        <v>243.08447399999997</v>
      </c>
    </row>
    <row r="67" spans="1:10" s="68" customFormat="1" x14ac:dyDescent="0.25">
      <c r="A67" s="186" t="s">
        <v>308</v>
      </c>
      <c r="B67" s="60" t="s">
        <v>96</v>
      </c>
      <c r="C67" s="61"/>
      <c r="D67" s="62">
        <v>348.91798</v>
      </c>
      <c r="E67" s="63"/>
      <c r="F67" s="64">
        <f t="shared" si="0"/>
        <v>209.35078799999999</v>
      </c>
      <c r="G67" s="63"/>
      <c r="H67" s="65">
        <v>83.85</v>
      </c>
      <c r="I67" s="64">
        <f t="shared" si="1"/>
        <v>33.54</v>
      </c>
      <c r="J67" s="66">
        <f t="shared" si="2"/>
        <v>242.89078799999999</v>
      </c>
    </row>
    <row r="68" spans="1:10" x14ac:dyDescent="0.25">
      <c r="A68" s="186" t="s">
        <v>309</v>
      </c>
      <c r="B68" s="60" t="s">
        <v>97</v>
      </c>
      <c r="C68" s="61"/>
      <c r="D68" s="62">
        <v>353.05286999999998</v>
      </c>
      <c r="E68" s="63"/>
      <c r="F68" s="64">
        <f t="shared" si="0"/>
        <v>211.83172199999998</v>
      </c>
      <c r="G68" s="63"/>
      <c r="H68" s="65">
        <v>77.23</v>
      </c>
      <c r="I68" s="64">
        <f t="shared" si="1"/>
        <v>30.892000000000003</v>
      </c>
      <c r="J68" s="66">
        <f t="shared" si="2"/>
        <v>242.72372199999998</v>
      </c>
    </row>
    <row r="69" spans="1:10" x14ac:dyDescent="0.25">
      <c r="A69" s="186" t="s">
        <v>310</v>
      </c>
      <c r="B69" s="60" t="s">
        <v>98</v>
      </c>
      <c r="C69" s="61"/>
      <c r="D69" s="62">
        <v>346.80052999999998</v>
      </c>
      <c r="E69" s="63"/>
      <c r="F69" s="64">
        <f t="shared" si="0"/>
        <v>208.08031799999998</v>
      </c>
      <c r="G69" s="63"/>
      <c r="H69" s="65">
        <v>84.8</v>
      </c>
      <c r="I69" s="64">
        <f t="shared" si="1"/>
        <v>33.92</v>
      </c>
      <c r="J69" s="66">
        <f t="shared" si="2"/>
        <v>242.00031799999999</v>
      </c>
    </row>
    <row r="70" spans="1:10" x14ac:dyDescent="0.25">
      <c r="A70" s="186" t="s">
        <v>311</v>
      </c>
      <c r="B70" s="60" t="s">
        <v>99</v>
      </c>
      <c r="C70" s="61"/>
      <c r="D70" s="62">
        <v>344.06616000000002</v>
      </c>
      <c r="E70" s="63"/>
      <c r="F70" s="64">
        <f t="shared" si="0"/>
        <v>206.439696</v>
      </c>
      <c r="G70" s="63"/>
      <c r="H70" s="65">
        <v>88.85</v>
      </c>
      <c r="I70" s="64">
        <f t="shared" si="1"/>
        <v>35.54</v>
      </c>
      <c r="J70" s="66">
        <f t="shared" si="2"/>
        <v>241.97969599999999</v>
      </c>
    </row>
    <row r="71" spans="1:10" x14ac:dyDescent="0.25">
      <c r="A71" s="186" t="s">
        <v>312</v>
      </c>
      <c r="B71" s="60" t="s">
        <v>100</v>
      </c>
      <c r="C71" s="61"/>
      <c r="D71" s="62">
        <v>345.07152000000002</v>
      </c>
      <c r="E71" s="63"/>
      <c r="F71" s="64">
        <f t="shared" si="0"/>
        <v>207.042912</v>
      </c>
      <c r="G71" s="63"/>
      <c r="H71" s="63">
        <v>85.11</v>
      </c>
      <c r="I71" s="64">
        <f t="shared" si="1"/>
        <v>34.044000000000004</v>
      </c>
      <c r="J71" s="66">
        <f t="shared" si="2"/>
        <v>241.08691200000001</v>
      </c>
    </row>
    <row r="72" spans="1:10" x14ac:dyDescent="0.25">
      <c r="A72" s="186" t="s">
        <v>313</v>
      </c>
      <c r="B72" s="60" t="s">
        <v>101</v>
      </c>
      <c r="C72" s="61"/>
      <c r="D72" s="62">
        <v>346.88391000000001</v>
      </c>
      <c r="E72" s="63"/>
      <c r="F72" s="64">
        <f t="shared" si="0"/>
        <v>208.130346</v>
      </c>
      <c r="G72" s="63"/>
      <c r="H72" s="65">
        <v>82</v>
      </c>
      <c r="I72" s="64">
        <f t="shared" si="1"/>
        <v>32.800000000000004</v>
      </c>
      <c r="J72" s="66">
        <f t="shared" si="2"/>
        <v>240.93034600000001</v>
      </c>
    </row>
    <row r="73" spans="1:10" x14ac:dyDescent="0.25">
      <c r="A73" s="186" t="s">
        <v>314</v>
      </c>
      <c r="B73" s="60" t="s">
        <v>102</v>
      </c>
      <c r="C73" s="61"/>
      <c r="D73" s="62">
        <v>339.68498</v>
      </c>
      <c r="E73" s="63"/>
      <c r="F73" s="64">
        <f t="shared" si="0"/>
        <v>203.81098799999998</v>
      </c>
      <c r="G73" s="63"/>
      <c r="H73" s="65">
        <v>91.6</v>
      </c>
      <c r="I73" s="64">
        <f t="shared" si="1"/>
        <v>36.64</v>
      </c>
      <c r="J73" s="66">
        <f t="shared" si="2"/>
        <v>240.450988</v>
      </c>
    </row>
    <row r="74" spans="1:10" x14ac:dyDescent="0.25">
      <c r="A74" s="186" t="s">
        <v>315</v>
      </c>
      <c r="B74" s="60" t="s">
        <v>103</v>
      </c>
      <c r="C74" s="61"/>
      <c r="D74" s="62">
        <v>344.22456</v>
      </c>
      <c r="E74" s="63"/>
      <c r="F74" s="64">
        <f t="shared" si="0"/>
        <v>206.53473599999998</v>
      </c>
      <c r="G74" s="63"/>
      <c r="H74" s="65">
        <v>83.54</v>
      </c>
      <c r="I74" s="64">
        <f t="shared" si="1"/>
        <v>33.416000000000004</v>
      </c>
      <c r="J74" s="66">
        <f t="shared" si="2"/>
        <v>239.95073599999998</v>
      </c>
    </row>
    <row r="75" spans="1:10" x14ac:dyDescent="0.25">
      <c r="A75" s="186" t="s">
        <v>316</v>
      </c>
      <c r="B75" s="60" t="s">
        <v>104</v>
      </c>
      <c r="C75" s="61"/>
      <c r="D75" s="62">
        <v>335.28138999999999</v>
      </c>
      <c r="E75" s="63"/>
      <c r="F75" s="64">
        <f t="shared" si="0"/>
        <v>201.16883399999998</v>
      </c>
      <c r="G75" s="63"/>
      <c r="H75" s="65">
        <v>90.43</v>
      </c>
      <c r="I75" s="64">
        <f t="shared" si="1"/>
        <v>36.172000000000004</v>
      </c>
      <c r="J75" s="66">
        <f t="shared" si="2"/>
        <v>237.34083399999997</v>
      </c>
    </row>
    <row r="76" spans="1:10" x14ac:dyDescent="0.25">
      <c r="A76" s="186" t="s">
        <v>317</v>
      </c>
      <c r="B76" s="60" t="s">
        <v>105</v>
      </c>
      <c r="C76" s="61"/>
      <c r="D76" s="62">
        <v>330.48155000000003</v>
      </c>
      <c r="E76" s="63"/>
      <c r="F76" s="64">
        <f t="shared" si="0"/>
        <v>198.28893000000002</v>
      </c>
      <c r="G76" s="63"/>
      <c r="H76" s="65">
        <v>91.36</v>
      </c>
      <c r="I76" s="64">
        <f t="shared" si="1"/>
        <v>36.544000000000004</v>
      </c>
      <c r="J76" s="66">
        <f t="shared" si="2"/>
        <v>234.83293000000003</v>
      </c>
    </row>
    <row r="77" spans="1:10" x14ac:dyDescent="0.25">
      <c r="A77" s="186" t="s">
        <v>318</v>
      </c>
      <c r="B77" s="60" t="s">
        <v>106</v>
      </c>
      <c r="C77" s="61"/>
      <c r="D77" s="62">
        <v>325.92099999999999</v>
      </c>
      <c r="E77" s="63"/>
      <c r="F77" s="64">
        <f t="shared" si="0"/>
        <v>195.55259999999998</v>
      </c>
      <c r="G77" s="63"/>
      <c r="H77" s="65">
        <v>90.66</v>
      </c>
      <c r="I77" s="64">
        <f t="shared" si="1"/>
        <v>36.264000000000003</v>
      </c>
      <c r="J77" s="66">
        <f t="shared" si="2"/>
        <v>231.81659999999999</v>
      </c>
    </row>
    <row r="78" spans="1:10" x14ac:dyDescent="0.25">
      <c r="A78" s="186" t="s">
        <v>319</v>
      </c>
      <c r="B78" s="60" t="s">
        <v>107</v>
      </c>
      <c r="C78" s="74"/>
      <c r="D78" s="62">
        <v>330.76326</v>
      </c>
      <c r="E78" s="75"/>
      <c r="F78" s="64">
        <f t="shared" ref="F78:F135" si="3">D78*0.6</f>
        <v>198.457956</v>
      </c>
      <c r="G78" s="75"/>
      <c r="H78" s="65">
        <v>83.2</v>
      </c>
      <c r="I78" s="64">
        <f t="shared" ref="I78:I135" si="4">H78*0.4</f>
        <v>33.28</v>
      </c>
      <c r="J78" s="66">
        <f t="shared" ref="J78:J135" si="5">F78+I78</f>
        <v>231.737956</v>
      </c>
    </row>
    <row r="79" spans="1:10" x14ac:dyDescent="0.25">
      <c r="A79" s="186" t="s">
        <v>320</v>
      </c>
      <c r="B79" s="60" t="s">
        <v>108</v>
      </c>
      <c r="C79" s="61"/>
      <c r="D79" s="62">
        <v>325.06479000000002</v>
      </c>
      <c r="E79" s="63"/>
      <c r="F79" s="64">
        <f t="shared" si="3"/>
        <v>195.03887399999999</v>
      </c>
      <c r="G79" s="63"/>
      <c r="H79" s="65">
        <v>91.6</v>
      </c>
      <c r="I79" s="64">
        <f t="shared" si="4"/>
        <v>36.64</v>
      </c>
      <c r="J79" s="66">
        <f t="shared" si="5"/>
        <v>231.67887400000001</v>
      </c>
    </row>
    <row r="80" spans="1:10" x14ac:dyDescent="0.25">
      <c r="A80" s="186" t="s">
        <v>321</v>
      </c>
      <c r="B80" s="60" t="s">
        <v>109</v>
      </c>
      <c r="C80" s="61"/>
      <c r="D80" s="62">
        <v>326.21951000000001</v>
      </c>
      <c r="E80" s="63"/>
      <c r="F80" s="64">
        <f t="shared" si="3"/>
        <v>195.731706</v>
      </c>
      <c r="G80" s="63"/>
      <c r="H80" s="65">
        <v>89.03</v>
      </c>
      <c r="I80" s="64">
        <f t="shared" si="4"/>
        <v>35.612000000000002</v>
      </c>
      <c r="J80" s="66">
        <f t="shared" si="5"/>
        <v>231.343706</v>
      </c>
    </row>
    <row r="81" spans="1:10" s="68" customFormat="1" x14ac:dyDescent="0.25">
      <c r="A81" s="186" t="s">
        <v>322</v>
      </c>
      <c r="B81" s="60" t="s">
        <v>110</v>
      </c>
      <c r="C81" s="61"/>
      <c r="D81" s="62">
        <v>324.06533999999999</v>
      </c>
      <c r="E81" s="63"/>
      <c r="F81" s="64">
        <f t="shared" si="3"/>
        <v>194.43920399999999</v>
      </c>
      <c r="G81" s="63"/>
      <c r="H81" s="65">
        <v>88.56</v>
      </c>
      <c r="I81" s="64">
        <f t="shared" si="4"/>
        <v>35.423999999999999</v>
      </c>
      <c r="J81" s="66">
        <f t="shared" si="5"/>
        <v>229.863204</v>
      </c>
    </row>
    <row r="82" spans="1:10" x14ac:dyDescent="0.25">
      <c r="A82" s="186" t="s">
        <v>323</v>
      </c>
      <c r="B82" s="60" t="s">
        <v>111</v>
      </c>
      <c r="C82" s="61"/>
      <c r="D82" s="62">
        <v>320.17865999999998</v>
      </c>
      <c r="E82" s="63"/>
      <c r="F82" s="64">
        <f t="shared" si="3"/>
        <v>192.10719599999999</v>
      </c>
      <c r="G82" s="63"/>
      <c r="H82" s="65">
        <v>93.7</v>
      </c>
      <c r="I82" s="64">
        <f t="shared" si="4"/>
        <v>37.480000000000004</v>
      </c>
      <c r="J82" s="66">
        <f t="shared" si="5"/>
        <v>229.58719600000001</v>
      </c>
    </row>
    <row r="83" spans="1:10" x14ac:dyDescent="0.25">
      <c r="A83" s="186" t="s">
        <v>324</v>
      </c>
      <c r="B83" s="60" t="s">
        <v>112</v>
      </c>
      <c r="C83" s="61"/>
      <c r="D83" s="62">
        <v>326.19535999999999</v>
      </c>
      <c r="E83" s="63"/>
      <c r="F83" s="64">
        <f t="shared" si="3"/>
        <v>195.71721599999998</v>
      </c>
      <c r="G83" s="63"/>
      <c r="H83" s="65">
        <v>83.43</v>
      </c>
      <c r="I83" s="64">
        <f t="shared" si="4"/>
        <v>33.372000000000007</v>
      </c>
      <c r="J83" s="66">
        <f t="shared" si="5"/>
        <v>229.08921599999999</v>
      </c>
    </row>
    <row r="84" spans="1:10" x14ac:dyDescent="0.25">
      <c r="A84" s="186" t="s">
        <v>325</v>
      </c>
      <c r="B84" s="60" t="s">
        <v>113</v>
      </c>
      <c r="C84" s="61"/>
      <c r="D84" s="62">
        <v>319.80748</v>
      </c>
      <c r="E84" s="63"/>
      <c r="F84" s="64">
        <f t="shared" si="3"/>
        <v>191.884488</v>
      </c>
      <c r="G84" s="63"/>
      <c r="H84" s="65">
        <v>91.83</v>
      </c>
      <c r="I84" s="64">
        <f t="shared" si="4"/>
        <v>36.731999999999999</v>
      </c>
      <c r="J84" s="66">
        <f t="shared" si="5"/>
        <v>228.616488</v>
      </c>
    </row>
    <row r="85" spans="1:10" x14ac:dyDescent="0.25">
      <c r="A85" s="186" t="s">
        <v>326</v>
      </c>
      <c r="B85" s="60" t="s">
        <v>114</v>
      </c>
      <c r="C85" s="61"/>
      <c r="D85" s="62">
        <v>326.17820999999998</v>
      </c>
      <c r="E85" s="63"/>
      <c r="F85" s="64">
        <f t="shared" si="3"/>
        <v>195.70692599999998</v>
      </c>
      <c r="G85" s="63"/>
      <c r="H85" s="65">
        <v>76.66</v>
      </c>
      <c r="I85" s="64">
        <f t="shared" si="4"/>
        <v>30.664000000000001</v>
      </c>
      <c r="J85" s="66">
        <f t="shared" si="5"/>
        <v>226.370926</v>
      </c>
    </row>
    <row r="86" spans="1:10" x14ac:dyDescent="0.25">
      <c r="A86" s="186" t="s">
        <v>327</v>
      </c>
      <c r="B86" s="60" t="s">
        <v>115</v>
      </c>
      <c r="C86" s="61"/>
      <c r="D86" s="62">
        <v>313.35969</v>
      </c>
      <c r="E86" s="63"/>
      <c r="F86" s="64">
        <f t="shared" si="3"/>
        <v>188.01581400000001</v>
      </c>
      <c r="G86" s="63"/>
      <c r="H86" s="65">
        <v>91.6</v>
      </c>
      <c r="I86" s="64">
        <f t="shared" si="4"/>
        <v>36.64</v>
      </c>
      <c r="J86" s="66">
        <f t="shared" si="5"/>
        <v>224.65581400000002</v>
      </c>
    </row>
    <row r="87" spans="1:10" x14ac:dyDescent="0.25">
      <c r="A87" s="186" t="s">
        <v>328</v>
      </c>
      <c r="B87" s="60" t="s">
        <v>116</v>
      </c>
      <c r="C87" s="61"/>
      <c r="D87" s="62">
        <v>326.05705</v>
      </c>
      <c r="E87" s="63"/>
      <c r="F87" s="64">
        <f t="shared" si="3"/>
        <v>195.63423</v>
      </c>
      <c r="G87" s="63"/>
      <c r="H87" s="63">
        <v>72.23</v>
      </c>
      <c r="I87" s="64">
        <f t="shared" si="4"/>
        <v>28.892000000000003</v>
      </c>
      <c r="J87" s="66">
        <f t="shared" si="5"/>
        <v>224.52623</v>
      </c>
    </row>
    <row r="88" spans="1:10" x14ac:dyDescent="0.25">
      <c r="A88" s="186" t="s">
        <v>329</v>
      </c>
      <c r="B88" s="60" t="s">
        <v>117</v>
      </c>
      <c r="C88" s="61"/>
      <c r="D88" s="62">
        <v>312.86153000000002</v>
      </c>
      <c r="E88" s="63"/>
      <c r="F88" s="64">
        <f t="shared" si="3"/>
        <v>187.71691799999999</v>
      </c>
      <c r="G88" s="63"/>
      <c r="H88" s="65">
        <v>91.36</v>
      </c>
      <c r="I88" s="64">
        <f t="shared" si="4"/>
        <v>36.544000000000004</v>
      </c>
      <c r="J88" s="66">
        <f t="shared" si="5"/>
        <v>224.260918</v>
      </c>
    </row>
    <row r="89" spans="1:10" s="68" customFormat="1" x14ac:dyDescent="0.25">
      <c r="A89" s="186" t="s">
        <v>330</v>
      </c>
      <c r="B89" s="60" t="s">
        <v>118</v>
      </c>
      <c r="C89" s="61"/>
      <c r="D89" s="62">
        <v>315.47363999999999</v>
      </c>
      <c r="E89" s="63"/>
      <c r="F89" s="64">
        <f t="shared" si="3"/>
        <v>189.28418399999998</v>
      </c>
      <c r="G89" s="63"/>
      <c r="H89" s="65">
        <v>83.43</v>
      </c>
      <c r="I89" s="64">
        <f t="shared" si="4"/>
        <v>33.372000000000007</v>
      </c>
      <c r="J89" s="66">
        <f t="shared" si="5"/>
        <v>222.656184</v>
      </c>
    </row>
    <row r="90" spans="1:10" x14ac:dyDescent="0.25">
      <c r="A90" s="186" t="s">
        <v>331</v>
      </c>
      <c r="B90" s="60" t="s">
        <v>119</v>
      </c>
      <c r="C90" s="61"/>
      <c r="D90" s="62">
        <v>311.60001</v>
      </c>
      <c r="E90" s="63"/>
      <c r="F90" s="64">
        <f t="shared" si="3"/>
        <v>186.96000599999999</v>
      </c>
      <c r="G90" s="63"/>
      <c r="H90" s="63">
        <v>84.83</v>
      </c>
      <c r="I90" s="64">
        <f t="shared" si="4"/>
        <v>33.932000000000002</v>
      </c>
      <c r="J90" s="66">
        <f t="shared" si="5"/>
        <v>220.89200599999998</v>
      </c>
    </row>
    <row r="91" spans="1:10" x14ac:dyDescent="0.25">
      <c r="A91" s="186" t="s">
        <v>332</v>
      </c>
      <c r="B91" s="60" t="s">
        <v>120</v>
      </c>
      <c r="C91" s="61"/>
      <c r="D91" s="62">
        <v>301.99943999999999</v>
      </c>
      <c r="E91" s="63"/>
      <c r="F91" s="64">
        <f t="shared" si="3"/>
        <v>181.19966399999998</v>
      </c>
      <c r="G91" s="63"/>
      <c r="H91" s="65">
        <v>92.76</v>
      </c>
      <c r="I91" s="64">
        <f t="shared" si="4"/>
        <v>37.104000000000006</v>
      </c>
      <c r="J91" s="66">
        <f t="shared" si="5"/>
        <v>218.303664</v>
      </c>
    </row>
    <row r="92" spans="1:10" x14ac:dyDescent="0.25">
      <c r="A92" s="186" t="s">
        <v>333</v>
      </c>
      <c r="B92" s="60" t="s">
        <v>121</v>
      </c>
      <c r="C92" s="61"/>
      <c r="D92" s="62">
        <v>305.19553000000002</v>
      </c>
      <c r="E92" s="63"/>
      <c r="F92" s="64">
        <f t="shared" si="3"/>
        <v>183.11731800000001</v>
      </c>
      <c r="G92" s="63"/>
      <c r="H92" s="65">
        <v>87.16</v>
      </c>
      <c r="I92" s="64">
        <f t="shared" si="4"/>
        <v>34.863999999999997</v>
      </c>
      <c r="J92" s="66">
        <f t="shared" si="5"/>
        <v>217.98131800000002</v>
      </c>
    </row>
    <row r="93" spans="1:10" x14ac:dyDescent="0.25">
      <c r="A93" s="186" t="s">
        <v>334</v>
      </c>
      <c r="B93" s="60" t="s">
        <v>122</v>
      </c>
      <c r="C93" s="61"/>
      <c r="D93" s="62">
        <v>311.37270000000001</v>
      </c>
      <c r="E93" s="63"/>
      <c r="F93" s="64">
        <f t="shared" si="3"/>
        <v>186.82362000000001</v>
      </c>
      <c r="G93" s="63"/>
      <c r="H93" s="65">
        <v>77.599999999999994</v>
      </c>
      <c r="I93" s="64">
        <f t="shared" si="4"/>
        <v>31.04</v>
      </c>
      <c r="J93" s="66">
        <f t="shared" si="5"/>
        <v>217.86362</v>
      </c>
    </row>
    <row r="94" spans="1:10" x14ac:dyDescent="0.25">
      <c r="A94" s="186" t="s">
        <v>335</v>
      </c>
      <c r="B94" s="60" t="s">
        <v>123</v>
      </c>
      <c r="C94" s="61"/>
      <c r="D94" s="62">
        <v>307.18396999999999</v>
      </c>
      <c r="E94" s="63"/>
      <c r="F94" s="64">
        <f t="shared" si="3"/>
        <v>184.31038199999998</v>
      </c>
      <c r="G94" s="63"/>
      <c r="H94" s="65">
        <v>83.2</v>
      </c>
      <c r="I94" s="64">
        <f t="shared" si="4"/>
        <v>33.28</v>
      </c>
      <c r="J94" s="66">
        <f t="shared" si="5"/>
        <v>217.59038199999998</v>
      </c>
    </row>
    <row r="95" spans="1:10" x14ac:dyDescent="0.25">
      <c r="A95" s="186" t="s">
        <v>336</v>
      </c>
      <c r="B95" s="60" t="s">
        <v>124</v>
      </c>
      <c r="C95" s="61"/>
      <c r="D95" s="62">
        <v>309.81017000000003</v>
      </c>
      <c r="E95" s="63"/>
      <c r="F95" s="64">
        <f t="shared" si="3"/>
        <v>185.88610200000002</v>
      </c>
      <c r="G95" s="63"/>
      <c r="H95" s="65">
        <v>78.760000000000005</v>
      </c>
      <c r="I95" s="64">
        <f t="shared" si="4"/>
        <v>31.504000000000005</v>
      </c>
      <c r="J95" s="66">
        <f t="shared" si="5"/>
        <v>217.39010200000001</v>
      </c>
    </row>
    <row r="96" spans="1:10" x14ac:dyDescent="0.25">
      <c r="A96" s="186" t="s">
        <v>337</v>
      </c>
      <c r="B96" s="60" t="s">
        <v>125</v>
      </c>
      <c r="C96" s="61"/>
      <c r="D96" s="62">
        <v>304.35798999999997</v>
      </c>
      <c r="E96" s="63"/>
      <c r="F96" s="64">
        <f t="shared" si="3"/>
        <v>182.61479399999999</v>
      </c>
      <c r="G96" s="63"/>
      <c r="H96" s="65">
        <v>85.76</v>
      </c>
      <c r="I96" s="64">
        <f t="shared" si="4"/>
        <v>34.304000000000002</v>
      </c>
      <c r="J96" s="66">
        <f t="shared" si="5"/>
        <v>216.91879399999999</v>
      </c>
    </row>
    <row r="97" spans="1:10" x14ac:dyDescent="0.25">
      <c r="A97" s="186" t="s">
        <v>338</v>
      </c>
      <c r="B97" s="60" t="s">
        <v>126</v>
      </c>
      <c r="C97" s="61"/>
      <c r="D97" s="62">
        <v>309.63776000000001</v>
      </c>
      <c r="E97" s="63"/>
      <c r="F97" s="64">
        <f t="shared" si="3"/>
        <v>185.782656</v>
      </c>
      <c r="G97" s="63"/>
      <c r="H97" s="65">
        <v>76.900000000000006</v>
      </c>
      <c r="I97" s="64">
        <f t="shared" si="4"/>
        <v>30.760000000000005</v>
      </c>
      <c r="J97" s="66">
        <f t="shared" si="5"/>
        <v>216.54265600000002</v>
      </c>
    </row>
    <row r="98" spans="1:10" x14ac:dyDescent="0.25">
      <c r="A98" s="186" t="s">
        <v>339</v>
      </c>
      <c r="B98" s="71" t="s">
        <v>127</v>
      </c>
      <c r="C98" s="74"/>
      <c r="D98" s="72">
        <v>301.21825999999999</v>
      </c>
      <c r="E98" s="75"/>
      <c r="F98" s="64">
        <f t="shared" si="3"/>
        <v>180.73095599999999</v>
      </c>
      <c r="G98" s="75"/>
      <c r="H98" s="73">
        <v>89.03</v>
      </c>
      <c r="I98" s="64">
        <f t="shared" si="4"/>
        <v>35.612000000000002</v>
      </c>
      <c r="J98" s="66">
        <f t="shared" si="5"/>
        <v>216.34295599999999</v>
      </c>
    </row>
    <row r="99" spans="1:10" s="68" customFormat="1" x14ac:dyDescent="0.25">
      <c r="A99" s="186" t="s">
        <v>340</v>
      </c>
      <c r="B99" s="60" t="s">
        <v>128</v>
      </c>
      <c r="C99" s="61"/>
      <c r="D99" s="62">
        <v>300.22788000000003</v>
      </c>
      <c r="E99" s="63"/>
      <c r="F99" s="64">
        <f t="shared" si="3"/>
        <v>180.13672800000001</v>
      </c>
      <c r="G99" s="63"/>
      <c r="H99" s="65">
        <v>89.03</v>
      </c>
      <c r="I99" s="64">
        <f t="shared" si="4"/>
        <v>35.612000000000002</v>
      </c>
      <c r="J99" s="66">
        <f t="shared" si="5"/>
        <v>215.748728</v>
      </c>
    </row>
    <row r="100" spans="1:10" x14ac:dyDescent="0.25">
      <c r="A100" s="186" t="s">
        <v>341</v>
      </c>
      <c r="B100" s="60" t="s">
        <v>129</v>
      </c>
      <c r="C100" s="61"/>
      <c r="D100" s="62">
        <v>305.31321000000003</v>
      </c>
      <c r="E100" s="63"/>
      <c r="F100" s="64">
        <f t="shared" si="3"/>
        <v>183.187926</v>
      </c>
      <c r="G100" s="63"/>
      <c r="H100" s="65">
        <v>80.63</v>
      </c>
      <c r="I100" s="64">
        <f t="shared" si="4"/>
        <v>32.252000000000002</v>
      </c>
      <c r="J100" s="66">
        <f t="shared" si="5"/>
        <v>215.43992600000001</v>
      </c>
    </row>
    <row r="101" spans="1:10" x14ac:dyDescent="0.25">
      <c r="A101" s="186" t="s">
        <v>342</v>
      </c>
      <c r="B101" s="60" t="s">
        <v>130</v>
      </c>
      <c r="C101" s="61"/>
      <c r="D101" s="62">
        <v>299.65897999999999</v>
      </c>
      <c r="E101" s="63"/>
      <c r="F101" s="64">
        <f t="shared" si="3"/>
        <v>179.79538799999997</v>
      </c>
      <c r="G101" s="63"/>
      <c r="H101" s="65">
        <v>82.5</v>
      </c>
      <c r="I101" s="64">
        <f t="shared" si="4"/>
        <v>33</v>
      </c>
      <c r="J101" s="66">
        <f t="shared" si="5"/>
        <v>212.79538799999997</v>
      </c>
    </row>
    <row r="102" spans="1:10" x14ac:dyDescent="0.25">
      <c r="A102" s="186" t="s">
        <v>343</v>
      </c>
      <c r="B102" s="60" t="s">
        <v>131</v>
      </c>
      <c r="C102" s="61"/>
      <c r="D102" s="62">
        <v>298.97609999999997</v>
      </c>
      <c r="E102" s="63"/>
      <c r="F102" s="64">
        <f t="shared" si="3"/>
        <v>179.38565999999997</v>
      </c>
      <c r="G102" s="63"/>
      <c r="H102" s="65">
        <v>82.73</v>
      </c>
      <c r="I102" s="64">
        <f t="shared" si="4"/>
        <v>33.092000000000006</v>
      </c>
      <c r="J102" s="66">
        <f t="shared" si="5"/>
        <v>212.47765999999999</v>
      </c>
    </row>
    <row r="103" spans="1:10" x14ac:dyDescent="0.25">
      <c r="A103" s="186" t="s">
        <v>344</v>
      </c>
      <c r="B103" s="60" t="s">
        <v>132</v>
      </c>
      <c r="C103" s="61"/>
      <c r="D103" s="62">
        <v>293.49693000000002</v>
      </c>
      <c r="E103" s="63"/>
      <c r="F103" s="64">
        <f t="shared" si="3"/>
        <v>176.09815800000001</v>
      </c>
      <c r="G103" s="63"/>
      <c r="H103" s="65">
        <v>86.23</v>
      </c>
      <c r="I103" s="64">
        <f t="shared" si="4"/>
        <v>34.492000000000004</v>
      </c>
      <c r="J103" s="66">
        <f t="shared" si="5"/>
        <v>210.59015800000003</v>
      </c>
    </row>
    <row r="104" spans="1:10" x14ac:dyDescent="0.25">
      <c r="A104" s="186" t="s">
        <v>345</v>
      </c>
      <c r="B104" s="60" t="s">
        <v>133</v>
      </c>
      <c r="C104" s="61"/>
      <c r="D104" s="62">
        <v>300.46935000000002</v>
      </c>
      <c r="E104" s="63"/>
      <c r="F104" s="64">
        <f t="shared" si="3"/>
        <v>180.28161</v>
      </c>
      <c r="G104" s="63"/>
      <c r="H104" s="65">
        <v>75.73</v>
      </c>
      <c r="I104" s="64">
        <f t="shared" si="4"/>
        <v>30.292000000000002</v>
      </c>
      <c r="J104" s="66">
        <f t="shared" si="5"/>
        <v>210.57361</v>
      </c>
    </row>
    <row r="105" spans="1:10" s="68" customFormat="1" x14ac:dyDescent="0.25">
      <c r="A105" s="186" t="s">
        <v>346</v>
      </c>
      <c r="B105" s="60" t="s">
        <v>134</v>
      </c>
      <c r="C105" s="61"/>
      <c r="D105" s="62">
        <v>294.58339000000001</v>
      </c>
      <c r="E105" s="63"/>
      <c r="F105" s="64">
        <f t="shared" si="3"/>
        <v>176.750034</v>
      </c>
      <c r="G105" s="63"/>
      <c r="H105" s="65">
        <v>82.5</v>
      </c>
      <c r="I105" s="64">
        <f t="shared" si="4"/>
        <v>33</v>
      </c>
      <c r="J105" s="66">
        <f t="shared" si="5"/>
        <v>209.750034</v>
      </c>
    </row>
    <row r="106" spans="1:10" x14ac:dyDescent="0.25">
      <c r="A106" s="186" t="s">
        <v>347</v>
      </c>
      <c r="B106" s="60" t="s">
        <v>135</v>
      </c>
      <c r="C106" s="61"/>
      <c r="D106" s="62">
        <v>289.67887999999999</v>
      </c>
      <c r="E106" s="63"/>
      <c r="F106" s="64">
        <f t="shared" si="3"/>
        <v>173.80732799999998</v>
      </c>
      <c r="G106" s="63"/>
      <c r="H106" s="65">
        <v>89.26</v>
      </c>
      <c r="I106" s="64">
        <f t="shared" si="4"/>
        <v>35.704000000000001</v>
      </c>
      <c r="J106" s="66">
        <f t="shared" si="5"/>
        <v>209.51132799999999</v>
      </c>
    </row>
    <row r="107" spans="1:10" x14ac:dyDescent="0.25">
      <c r="A107" s="186" t="s">
        <v>348</v>
      </c>
      <c r="B107" s="71" t="s">
        <v>136</v>
      </c>
      <c r="C107" s="74"/>
      <c r="D107" s="72">
        <v>293.50756999999999</v>
      </c>
      <c r="E107" s="75"/>
      <c r="F107" s="64">
        <f t="shared" si="3"/>
        <v>176.10454199999998</v>
      </c>
      <c r="G107" s="75"/>
      <c r="H107" s="73">
        <v>83.43</v>
      </c>
      <c r="I107" s="64">
        <f t="shared" si="4"/>
        <v>33.372000000000007</v>
      </c>
      <c r="J107" s="66">
        <f t="shared" si="5"/>
        <v>209.47654199999999</v>
      </c>
    </row>
    <row r="108" spans="1:10" x14ac:dyDescent="0.25">
      <c r="A108" s="186" t="s">
        <v>349</v>
      </c>
      <c r="B108" s="60" t="s">
        <v>137</v>
      </c>
      <c r="C108" s="61"/>
      <c r="D108" s="62">
        <v>298.06421999999998</v>
      </c>
      <c r="E108" s="63"/>
      <c r="F108" s="64">
        <f t="shared" si="3"/>
        <v>178.83853199999999</v>
      </c>
      <c r="G108" s="63"/>
      <c r="H108" s="65">
        <v>75.260000000000005</v>
      </c>
      <c r="I108" s="64">
        <f t="shared" si="4"/>
        <v>30.104000000000003</v>
      </c>
      <c r="J108" s="66">
        <f t="shared" si="5"/>
        <v>208.942532</v>
      </c>
    </row>
    <row r="109" spans="1:10" x14ac:dyDescent="0.25">
      <c r="A109" s="186" t="s">
        <v>350</v>
      </c>
      <c r="B109" s="60" t="s">
        <v>138</v>
      </c>
      <c r="C109" s="61"/>
      <c r="D109" s="62">
        <v>297.12544000000003</v>
      </c>
      <c r="E109" s="63"/>
      <c r="F109" s="64">
        <f t="shared" si="3"/>
        <v>178.27526400000002</v>
      </c>
      <c r="G109" s="63"/>
      <c r="H109" s="63">
        <v>75.260000000000005</v>
      </c>
      <c r="I109" s="64">
        <f t="shared" si="4"/>
        <v>30.104000000000003</v>
      </c>
      <c r="J109" s="66">
        <f t="shared" si="5"/>
        <v>208.37926400000003</v>
      </c>
    </row>
    <row r="110" spans="1:10" x14ac:dyDescent="0.25">
      <c r="A110" s="186" t="s">
        <v>351</v>
      </c>
      <c r="B110" s="60" t="s">
        <v>139</v>
      </c>
      <c r="C110" s="61"/>
      <c r="D110" s="62">
        <v>288.62347</v>
      </c>
      <c r="E110" s="63"/>
      <c r="F110" s="64">
        <f t="shared" si="3"/>
        <v>173.174082</v>
      </c>
      <c r="G110" s="63"/>
      <c r="H110" s="65">
        <v>87.86</v>
      </c>
      <c r="I110" s="64">
        <f t="shared" si="4"/>
        <v>35.143999999999998</v>
      </c>
      <c r="J110" s="66">
        <f t="shared" si="5"/>
        <v>208.318082</v>
      </c>
    </row>
    <row r="111" spans="1:10" x14ac:dyDescent="0.25">
      <c r="A111" s="186" t="s">
        <v>352</v>
      </c>
      <c r="B111" s="60" t="s">
        <v>140</v>
      </c>
      <c r="C111" s="61"/>
      <c r="D111" s="62">
        <v>286.26065</v>
      </c>
      <c r="E111" s="63"/>
      <c r="F111" s="64">
        <f t="shared" si="3"/>
        <v>171.75638999999998</v>
      </c>
      <c r="G111" s="63"/>
      <c r="H111" s="65">
        <v>79.7</v>
      </c>
      <c r="I111" s="64">
        <f t="shared" si="4"/>
        <v>31.880000000000003</v>
      </c>
      <c r="J111" s="66">
        <f t="shared" si="5"/>
        <v>203.63638999999998</v>
      </c>
    </row>
    <row r="112" spans="1:10" x14ac:dyDescent="0.25">
      <c r="A112" s="186" t="s">
        <v>353</v>
      </c>
      <c r="B112" s="71" t="s">
        <v>141</v>
      </c>
      <c r="C112" s="74"/>
      <c r="D112" s="72">
        <v>281.25322</v>
      </c>
      <c r="E112" s="75"/>
      <c r="F112" s="64">
        <f t="shared" si="3"/>
        <v>168.75193199999998</v>
      </c>
      <c r="G112" s="75"/>
      <c r="H112" s="73">
        <v>82.73</v>
      </c>
      <c r="I112" s="64">
        <f t="shared" si="4"/>
        <v>33.092000000000006</v>
      </c>
      <c r="J112" s="66">
        <f t="shared" si="5"/>
        <v>201.843932</v>
      </c>
    </row>
    <row r="113" spans="1:10" x14ac:dyDescent="0.25">
      <c r="A113" s="186" t="s">
        <v>354</v>
      </c>
      <c r="B113" s="60" t="s">
        <v>142</v>
      </c>
      <c r="C113" s="61"/>
      <c r="D113" s="62">
        <v>285.41714000000002</v>
      </c>
      <c r="E113" s="63"/>
      <c r="F113" s="64">
        <f t="shared" si="3"/>
        <v>171.25028399999999</v>
      </c>
      <c r="G113" s="63"/>
      <c r="H113" s="65">
        <v>76.2</v>
      </c>
      <c r="I113" s="64">
        <f t="shared" si="4"/>
        <v>30.480000000000004</v>
      </c>
      <c r="J113" s="66">
        <f t="shared" si="5"/>
        <v>201.73028399999998</v>
      </c>
    </row>
    <row r="114" spans="1:10" x14ac:dyDescent="0.25">
      <c r="A114" s="186" t="s">
        <v>355</v>
      </c>
      <c r="B114" s="60" t="s">
        <v>143</v>
      </c>
      <c r="C114" s="61"/>
      <c r="D114" s="62">
        <v>278.82483000000002</v>
      </c>
      <c r="E114" s="63"/>
      <c r="F114" s="64">
        <f t="shared" si="3"/>
        <v>167.29489800000002</v>
      </c>
      <c r="G114" s="63"/>
      <c r="H114" s="65">
        <v>79.930000000000007</v>
      </c>
      <c r="I114" s="64">
        <f t="shared" si="4"/>
        <v>31.972000000000005</v>
      </c>
      <c r="J114" s="66">
        <f t="shared" si="5"/>
        <v>199.26689800000003</v>
      </c>
    </row>
    <row r="115" spans="1:10" x14ac:dyDescent="0.25">
      <c r="A115" s="186" t="s">
        <v>356</v>
      </c>
      <c r="B115" s="60" t="s">
        <v>144</v>
      </c>
      <c r="C115" s="61"/>
      <c r="D115" s="62">
        <v>270.46895999999998</v>
      </c>
      <c r="E115" s="63"/>
      <c r="F115" s="64">
        <f t="shared" si="3"/>
        <v>162.28137599999999</v>
      </c>
      <c r="G115" s="63"/>
      <c r="H115" s="65">
        <v>89.96</v>
      </c>
      <c r="I115" s="64">
        <f t="shared" si="4"/>
        <v>35.984000000000002</v>
      </c>
      <c r="J115" s="66">
        <f t="shared" si="5"/>
        <v>198.265376</v>
      </c>
    </row>
    <row r="116" spans="1:10" x14ac:dyDescent="0.25">
      <c r="A116" s="186" t="s">
        <v>357</v>
      </c>
      <c r="B116" s="60" t="s">
        <v>145</v>
      </c>
      <c r="C116" s="61"/>
      <c r="D116" s="62">
        <v>277.51517000000001</v>
      </c>
      <c r="E116" s="63"/>
      <c r="F116" s="64">
        <f t="shared" si="3"/>
        <v>166.50910200000001</v>
      </c>
      <c r="G116" s="63"/>
      <c r="H116" s="65">
        <v>76.66</v>
      </c>
      <c r="I116" s="64">
        <f t="shared" si="4"/>
        <v>30.664000000000001</v>
      </c>
      <c r="J116" s="66">
        <f t="shared" si="5"/>
        <v>197.17310200000003</v>
      </c>
    </row>
    <row r="117" spans="1:10" x14ac:dyDescent="0.25">
      <c r="A117" s="186" t="s">
        <v>358</v>
      </c>
      <c r="B117" s="60" t="s">
        <v>146</v>
      </c>
      <c r="C117" s="61"/>
      <c r="D117" s="62">
        <v>264.21498000000003</v>
      </c>
      <c r="E117" s="63"/>
      <c r="F117" s="64">
        <f t="shared" si="3"/>
        <v>158.528988</v>
      </c>
      <c r="G117" s="63"/>
      <c r="H117" s="65">
        <v>88.56</v>
      </c>
      <c r="I117" s="64">
        <f t="shared" si="4"/>
        <v>35.423999999999999</v>
      </c>
      <c r="J117" s="66">
        <f t="shared" si="5"/>
        <v>193.952988</v>
      </c>
    </row>
    <row r="118" spans="1:10" s="68" customFormat="1" x14ac:dyDescent="0.25">
      <c r="A118" s="186" t="s">
        <v>359</v>
      </c>
      <c r="B118" s="60" t="s">
        <v>147</v>
      </c>
      <c r="C118" s="61"/>
      <c r="D118" s="62">
        <v>273.58753999999999</v>
      </c>
      <c r="E118" s="63"/>
      <c r="F118" s="64">
        <f t="shared" si="3"/>
        <v>164.152524</v>
      </c>
      <c r="G118" s="63"/>
      <c r="H118" s="65">
        <v>74.33</v>
      </c>
      <c r="I118" s="64">
        <f t="shared" si="4"/>
        <v>29.731999999999999</v>
      </c>
      <c r="J118" s="66">
        <f t="shared" si="5"/>
        <v>193.884524</v>
      </c>
    </row>
    <row r="119" spans="1:10" x14ac:dyDescent="0.25">
      <c r="A119" s="186" t="s">
        <v>360</v>
      </c>
      <c r="B119" s="60" t="s">
        <v>148</v>
      </c>
      <c r="C119" s="61"/>
      <c r="D119" s="62">
        <v>269.28915000000001</v>
      </c>
      <c r="E119" s="63"/>
      <c r="F119" s="64">
        <f t="shared" si="3"/>
        <v>161.57348999999999</v>
      </c>
      <c r="G119" s="63"/>
      <c r="H119" s="65">
        <v>78.760000000000005</v>
      </c>
      <c r="I119" s="64">
        <f t="shared" si="4"/>
        <v>31.504000000000005</v>
      </c>
      <c r="J119" s="66">
        <f t="shared" si="5"/>
        <v>193.07749000000001</v>
      </c>
    </row>
    <row r="120" spans="1:10" x14ac:dyDescent="0.25">
      <c r="A120" s="186" t="s">
        <v>361</v>
      </c>
      <c r="B120" s="60" t="s">
        <v>149</v>
      </c>
      <c r="C120" s="61"/>
      <c r="D120" s="62">
        <v>273.37939999999998</v>
      </c>
      <c r="E120" s="63"/>
      <c r="F120" s="64">
        <f t="shared" si="3"/>
        <v>164.02763999999999</v>
      </c>
      <c r="G120" s="63"/>
      <c r="H120" s="63">
        <v>71.760000000000005</v>
      </c>
      <c r="I120" s="64">
        <f t="shared" si="4"/>
        <v>28.704000000000004</v>
      </c>
      <c r="J120" s="66">
        <f t="shared" si="5"/>
        <v>192.73164</v>
      </c>
    </row>
    <row r="121" spans="1:10" x14ac:dyDescent="0.25">
      <c r="A121" s="186" t="s">
        <v>362</v>
      </c>
      <c r="B121" s="60" t="s">
        <v>150</v>
      </c>
      <c r="C121" s="61"/>
      <c r="D121" s="62">
        <v>263.50042000000002</v>
      </c>
      <c r="E121" s="63"/>
      <c r="F121" s="64">
        <f t="shared" si="3"/>
        <v>158.10025200000001</v>
      </c>
      <c r="G121" s="63"/>
      <c r="H121" s="63">
        <v>86.46</v>
      </c>
      <c r="I121" s="64">
        <f t="shared" si="4"/>
        <v>34.583999999999996</v>
      </c>
      <c r="J121" s="66">
        <f t="shared" si="5"/>
        <v>192.68425200000001</v>
      </c>
    </row>
    <row r="122" spans="1:10" x14ac:dyDescent="0.25">
      <c r="A122" s="186" t="s">
        <v>363</v>
      </c>
      <c r="B122" s="60" t="s">
        <v>151</v>
      </c>
      <c r="C122" s="61"/>
      <c r="D122" s="62">
        <v>268.20517000000001</v>
      </c>
      <c r="E122" s="63"/>
      <c r="F122" s="64">
        <f t="shared" si="3"/>
        <v>160.923102</v>
      </c>
      <c r="G122" s="63"/>
      <c r="H122" s="65">
        <v>79.23</v>
      </c>
      <c r="I122" s="64">
        <f t="shared" si="4"/>
        <v>31.692000000000004</v>
      </c>
      <c r="J122" s="66">
        <f t="shared" si="5"/>
        <v>192.61510200000001</v>
      </c>
    </row>
    <row r="123" spans="1:10" x14ac:dyDescent="0.25">
      <c r="A123" s="186" t="s">
        <v>364</v>
      </c>
      <c r="B123" s="60" t="s">
        <v>152</v>
      </c>
      <c r="C123" s="61"/>
      <c r="D123" s="62">
        <v>266.10255999999998</v>
      </c>
      <c r="E123" s="63"/>
      <c r="F123" s="64">
        <f t="shared" si="3"/>
        <v>159.66153599999998</v>
      </c>
      <c r="G123" s="63"/>
      <c r="H123" s="65">
        <v>79.7</v>
      </c>
      <c r="I123" s="64">
        <f t="shared" si="4"/>
        <v>31.880000000000003</v>
      </c>
      <c r="J123" s="66">
        <f t="shared" si="5"/>
        <v>191.54153599999998</v>
      </c>
    </row>
    <row r="124" spans="1:10" x14ac:dyDescent="0.25">
      <c r="A124" s="186" t="s">
        <v>365</v>
      </c>
      <c r="B124" s="60" t="s">
        <v>153</v>
      </c>
      <c r="C124" s="61"/>
      <c r="D124" s="62">
        <v>257.55662000000001</v>
      </c>
      <c r="E124" s="63"/>
      <c r="F124" s="64">
        <f t="shared" si="3"/>
        <v>154.53397200000001</v>
      </c>
      <c r="G124" s="63"/>
      <c r="H124" s="65">
        <v>89.5</v>
      </c>
      <c r="I124" s="64">
        <f t="shared" si="4"/>
        <v>35.800000000000004</v>
      </c>
      <c r="J124" s="66">
        <f t="shared" si="5"/>
        <v>190.33397200000002</v>
      </c>
    </row>
    <row r="125" spans="1:10" x14ac:dyDescent="0.25">
      <c r="A125" s="186" t="s">
        <v>366</v>
      </c>
      <c r="B125" s="60" t="s">
        <v>154</v>
      </c>
      <c r="C125" s="61"/>
      <c r="D125" s="62">
        <v>252.53613000000001</v>
      </c>
      <c r="E125" s="63"/>
      <c r="F125" s="64">
        <f t="shared" si="3"/>
        <v>151.52167800000001</v>
      </c>
      <c r="G125" s="63"/>
      <c r="H125" s="65">
        <v>92.3</v>
      </c>
      <c r="I125" s="64">
        <f t="shared" si="4"/>
        <v>36.92</v>
      </c>
      <c r="J125" s="66">
        <f t="shared" si="5"/>
        <v>188.44167800000002</v>
      </c>
    </row>
    <row r="126" spans="1:10" x14ac:dyDescent="0.25">
      <c r="A126" s="186" t="s">
        <v>367</v>
      </c>
      <c r="B126" s="60" t="s">
        <v>155</v>
      </c>
      <c r="C126" s="61"/>
      <c r="D126" s="62">
        <v>261.46947</v>
      </c>
      <c r="E126" s="63"/>
      <c r="F126" s="64">
        <f t="shared" si="3"/>
        <v>156.88168199999998</v>
      </c>
      <c r="G126" s="63"/>
      <c r="H126" s="65">
        <v>78.3</v>
      </c>
      <c r="I126" s="64">
        <f t="shared" si="4"/>
        <v>31.32</v>
      </c>
      <c r="J126" s="66">
        <f t="shared" si="5"/>
        <v>188.20168199999998</v>
      </c>
    </row>
    <row r="127" spans="1:10" x14ac:dyDescent="0.25">
      <c r="A127" s="186" t="s">
        <v>368</v>
      </c>
      <c r="B127" s="60" t="s">
        <v>156</v>
      </c>
      <c r="C127" s="61"/>
      <c r="D127" s="62">
        <v>260.91077000000001</v>
      </c>
      <c r="E127" s="63"/>
      <c r="F127" s="64">
        <f t="shared" si="3"/>
        <v>156.54646199999999</v>
      </c>
      <c r="G127" s="63"/>
      <c r="H127" s="65">
        <v>77.599999999999994</v>
      </c>
      <c r="I127" s="64">
        <f t="shared" si="4"/>
        <v>31.04</v>
      </c>
      <c r="J127" s="66">
        <f t="shared" si="5"/>
        <v>187.58646199999998</v>
      </c>
    </row>
    <row r="128" spans="1:10" x14ac:dyDescent="0.25">
      <c r="A128" s="186" t="s">
        <v>369</v>
      </c>
      <c r="B128" s="60" t="s">
        <v>157</v>
      </c>
      <c r="C128" s="61"/>
      <c r="D128" s="62">
        <v>251.72255999999999</v>
      </c>
      <c r="E128" s="63"/>
      <c r="F128" s="64">
        <f t="shared" si="3"/>
        <v>151.033536</v>
      </c>
      <c r="G128" s="63"/>
      <c r="H128" s="65">
        <v>81.8</v>
      </c>
      <c r="I128" s="64">
        <f t="shared" si="4"/>
        <v>32.72</v>
      </c>
      <c r="J128" s="66">
        <f t="shared" si="5"/>
        <v>183.753536</v>
      </c>
    </row>
    <row r="129" spans="1:10" x14ac:dyDescent="0.25">
      <c r="A129" s="186" t="s">
        <v>370</v>
      </c>
      <c r="B129" s="60" t="s">
        <v>158</v>
      </c>
      <c r="C129" s="61"/>
      <c r="D129" s="62">
        <v>246.67415</v>
      </c>
      <c r="E129" s="63"/>
      <c r="F129" s="64">
        <f t="shared" si="3"/>
        <v>148.00449</v>
      </c>
      <c r="G129" s="63"/>
      <c r="H129" s="65">
        <v>86.7</v>
      </c>
      <c r="I129" s="64">
        <f t="shared" si="4"/>
        <v>34.68</v>
      </c>
      <c r="J129" s="66">
        <f t="shared" si="5"/>
        <v>182.68449000000001</v>
      </c>
    </row>
    <row r="130" spans="1:10" x14ac:dyDescent="0.25">
      <c r="A130" s="186" t="s">
        <v>371</v>
      </c>
      <c r="B130" s="60" t="s">
        <v>159</v>
      </c>
      <c r="C130" s="61"/>
      <c r="D130" s="62">
        <v>248.98345</v>
      </c>
      <c r="E130" s="63"/>
      <c r="F130" s="64">
        <f t="shared" si="3"/>
        <v>149.39007000000001</v>
      </c>
      <c r="G130" s="63"/>
      <c r="H130" s="65">
        <v>81.8</v>
      </c>
      <c r="I130" s="64">
        <f t="shared" si="4"/>
        <v>32.72</v>
      </c>
      <c r="J130" s="66">
        <f t="shared" si="5"/>
        <v>182.11007000000001</v>
      </c>
    </row>
    <row r="131" spans="1:10" x14ac:dyDescent="0.25">
      <c r="A131" s="186" t="s">
        <v>372</v>
      </c>
      <c r="B131" s="60" t="s">
        <v>160</v>
      </c>
      <c r="C131" s="61"/>
      <c r="D131" s="62">
        <v>248.87012999999999</v>
      </c>
      <c r="E131" s="63"/>
      <c r="F131" s="64">
        <f t="shared" si="3"/>
        <v>149.32207799999998</v>
      </c>
      <c r="G131" s="63"/>
      <c r="H131" s="65">
        <v>77.83</v>
      </c>
      <c r="I131" s="64">
        <f t="shared" si="4"/>
        <v>31.132000000000001</v>
      </c>
      <c r="J131" s="66">
        <f t="shared" si="5"/>
        <v>180.45407799999998</v>
      </c>
    </row>
    <row r="132" spans="1:10" s="68" customFormat="1" x14ac:dyDescent="0.25">
      <c r="A132" s="186" t="s">
        <v>373</v>
      </c>
      <c r="B132" s="71" t="s">
        <v>161</v>
      </c>
      <c r="C132" s="74"/>
      <c r="D132" s="72">
        <v>246.2354</v>
      </c>
      <c r="E132" s="75"/>
      <c r="F132" s="64">
        <f t="shared" si="3"/>
        <v>147.74124</v>
      </c>
      <c r="G132" s="75"/>
      <c r="H132" s="73">
        <v>80.400000000000006</v>
      </c>
      <c r="I132" s="64">
        <f t="shared" si="4"/>
        <v>32.160000000000004</v>
      </c>
      <c r="J132" s="66">
        <f t="shared" si="5"/>
        <v>179.90124</v>
      </c>
    </row>
    <row r="133" spans="1:10" s="68" customFormat="1" x14ac:dyDescent="0.25">
      <c r="A133" s="186" t="s">
        <v>374</v>
      </c>
      <c r="B133" s="71" t="s">
        <v>162</v>
      </c>
      <c r="C133" s="74"/>
      <c r="D133" s="72">
        <v>224.35803999999999</v>
      </c>
      <c r="E133" s="75"/>
      <c r="F133" s="64">
        <f t="shared" si="3"/>
        <v>134.614824</v>
      </c>
      <c r="G133" s="75"/>
      <c r="H133" s="73">
        <v>80.86</v>
      </c>
      <c r="I133" s="64">
        <f t="shared" si="4"/>
        <v>32.344000000000001</v>
      </c>
      <c r="J133" s="66">
        <f t="shared" si="5"/>
        <v>166.95882399999999</v>
      </c>
    </row>
    <row r="134" spans="1:10" s="68" customFormat="1" x14ac:dyDescent="0.25">
      <c r="A134" s="186" t="s">
        <v>375</v>
      </c>
      <c r="B134" s="60" t="s">
        <v>163</v>
      </c>
      <c r="C134" s="61"/>
      <c r="D134" s="62">
        <v>216.55296999999999</v>
      </c>
      <c r="E134" s="63"/>
      <c r="F134" s="64">
        <f t="shared" si="3"/>
        <v>129.931782</v>
      </c>
      <c r="G134" s="63"/>
      <c r="H134" s="65">
        <v>88.33</v>
      </c>
      <c r="I134" s="64">
        <f t="shared" si="4"/>
        <v>35.332000000000001</v>
      </c>
      <c r="J134" s="66">
        <f t="shared" si="5"/>
        <v>165.26378199999999</v>
      </c>
    </row>
    <row r="135" spans="1:10" x14ac:dyDescent="0.25">
      <c r="A135" s="186" t="s">
        <v>376</v>
      </c>
      <c r="B135" s="60" t="s">
        <v>164</v>
      </c>
      <c r="C135" s="61"/>
      <c r="D135" s="62">
        <v>221.35650999999999</v>
      </c>
      <c r="E135" s="63"/>
      <c r="F135" s="64">
        <f t="shared" si="3"/>
        <v>132.81390599999997</v>
      </c>
      <c r="G135" s="63"/>
      <c r="H135" s="65">
        <v>75.959999999999994</v>
      </c>
      <c r="I135" s="64">
        <f t="shared" si="4"/>
        <v>30.384</v>
      </c>
      <c r="J135" s="66">
        <f t="shared" si="5"/>
        <v>163.19790599999999</v>
      </c>
    </row>
    <row r="136" spans="1:10" ht="66" customHeight="1" x14ac:dyDescent="0.25">
      <c r="A136" s="159" t="s">
        <v>13</v>
      </c>
      <c r="B136" s="160"/>
      <c r="C136" s="160"/>
      <c r="D136" s="160"/>
      <c r="E136" s="160"/>
      <c r="F136" s="160"/>
      <c r="G136" s="160"/>
      <c r="H136" s="160"/>
      <c r="I136" s="160"/>
      <c r="J136" s="161"/>
    </row>
    <row r="137" spans="1:10" x14ac:dyDescent="0.25">
      <c r="A137" s="76"/>
      <c r="B137" s="77"/>
      <c r="C137" s="77"/>
      <c r="D137" s="78"/>
      <c r="E137" s="77"/>
      <c r="F137" s="77"/>
      <c r="G137" s="77"/>
      <c r="H137" s="77"/>
      <c r="I137" s="77"/>
      <c r="J137" s="79"/>
    </row>
    <row r="138" spans="1:10" x14ac:dyDescent="0.25">
      <c r="A138" s="76"/>
      <c r="B138" s="77"/>
      <c r="C138" s="77"/>
      <c r="D138" s="78" t="s">
        <v>14</v>
      </c>
      <c r="E138" s="77"/>
      <c r="F138" s="77"/>
      <c r="G138" s="77"/>
      <c r="H138" s="77"/>
      <c r="I138" s="77"/>
      <c r="J138" s="79"/>
    </row>
    <row r="139" spans="1:10" x14ac:dyDescent="0.25">
      <c r="A139" s="76"/>
      <c r="B139" s="77"/>
      <c r="C139" s="77" t="s">
        <v>165</v>
      </c>
      <c r="E139" s="77"/>
      <c r="F139" s="77"/>
      <c r="G139" s="77"/>
      <c r="H139" s="77"/>
      <c r="I139" s="77"/>
      <c r="J139" s="79"/>
    </row>
    <row r="140" spans="1:10" x14ac:dyDescent="0.25">
      <c r="A140" s="76"/>
      <c r="B140" s="77"/>
      <c r="C140" s="77"/>
      <c r="D140" s="78"/>
      <c r="E140" s="77"/>
      <c r="F140" s="77"/>
      <c r="G140" s="77"/>
      <c r="H140" s="77"/>
      <c r="I140" s="77"/>
      <c r="J140" s="79"/>
    </row>
    <row r="141" spans="1:10" x14ac:dyDescent="0.25">
      <c r="A141" s="76"/>
      <c r="B141" s="77"/>
      <c r="C141" s="77"/>
      <c r="D141" s="78"/>
      <c r="E141" s="77"/>
      <c r="F141" s="77"/>
      <c r="G141" s="77"/>
      <c r="H141" s="77"/>
      <c r="I141" s="77"/>
      <c r="J141" s="79"/>
    </row>
    <row r="142" spans="1:10" x14ac:dyDescent="0.25">
      <c r="A142" s="76"/>
      <c r="B142" s="77" t="s">
        <v>15</v>
      </c>
      <c r="C142" s="77"/>
      <c r="D142" s="78"/>
      <c r="E142" s="77"/>
      <c r="F142" s="77"/>
      <c r="G142" s="162" t="s">
        <v>15</v>
      </c>
      <c r="H142" s="162"/>
      <c r="I142" s="162"/>
      <c r="J142" s="79"/>
    </row>
    <row r="143" spans="1:10" x14ac:dyDescent="0.25">
      <c r="A143" s="77" t="s">
        <v>166</v>
      </c>
      <c r="C143" s="77"/>
      <c r="D143" s="78"/>
      <c r="E143" s="77"/>
      <c r="F143" s="77" t="s">
        <v>167</v>
      </c>
      <c r="I143" s="77"/>
      <c r="J143" s="79"/>
    </row>
    <row r="144" spans="1:10" ht="15.75" thickBot="1" x14ac:dyDescent="0.3">
      <c r="A144" s="81"/>
      <c r="B144" s="82"/>
      <c r="C144" s="82"/>
      <c r="D144" s="83"/>
      <c r="E144" s="82"/>
      <c r="F144" s="82"/>
      <c r="G144" s="82"/>
      <c r="H144" s="82"/>
      <c r="I144" s="82"/>
      <c r="J144" s="84"/>
    </row>
  </sheetData>
  <mergeCells count="6">
    <mergeCell ref="A136:J136"/>
    <mergeCell ref="G142:I142"/>
    <mergeCell ref="B1:J1"/>
    <mergeCell ref="A2:J2"/>
    <mergeCell ref="A3:J3"/>
    <mergeCell ref="B5:J5"/>
  </mergeCells>
  <pageMargins left="0.7" right="0.7" top="0.75" bottom="0.75" header="0.3" footer="0.3"/>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workbookViewId="0">
      <selection activeCell="F6" sqref="F6"/>
    </sheetView>
  </sheetViews>
  <sheetFormatPr defaultRowHeight="15" x14ac:dyDescent="0.25"/>
  <cols>
    <col min="1" max="1" width="6.28515625" customWidth="1"/>
    <col min="2" max="2" width="23.7109375" customWidth="1"/>
    <col min="3" max="3" width="5" customWidth="1"/>
    <col min="4" max="4" width="10.140625" style="94" customWidth="1"/>
    <col min="5" max="5" width="4.42578125" customWidth="1"/>
    <col min="7" max="7" width="4.7109375" customWidth="1"/>
    <col min="8" max="8" width="9.42578125" customWidth="1"/>
    <col min="9" max="9" width="11.28515625" customWidth="1"/>
    <col min="10" max="10" width="9.85546875" customWidth="1"/>
  </cols>
  <sheetData>
    <row r="1" spans="1:10" ht="15.75" x14ac:dyDescent="0.25">
      <c r="A1" s="1"/>
      <c r="B1" s="149" t="s">
        <v>0</v>
      </c>
      <c r="C1" s="149"/>
      <c r="D1" s="149"/>
      <c r="E1" s="149"/>
      <c r="F1" s="149"/>
      <c r="G1" s="149"/>
      <c r="H1" s="149"/>
      <c r="I1" s="149"/>
      <c r="J1" s="150"/>
    </row>
    <row r="2" spans="1:10" ht="30.75" customHeight="1" x14ac:dyDescent="0.25">
      <c r="A2" s="151" t="s">
        <v>222</v>
      </c>
      <c r="B2" s="152"/>
      <c r="C2" s="152"/>
      <c r="D2" s="152"/>
      <c r="E2" s="152"/>
      <c r="F2" s="152"/>
      <c r="G2" s="152"/>
      <c r="H2" s="152"/>
      <c r="I2" s="152"/>
      <c r="J2" s="153"/>
    </row>
    <row r="3" spans="1:10" ht="52.5" customHeight="1" x14ac:dyDescent="0.25">
      <c r="A3" s="154" t="s">
        <v>168</v>
      </c>
      <c r="B3" s="155"/>
      <c r="C3" s="155"/>
      <c r="D3" s="155"/>
      <c r="E3" s="155"/>
      <c r="F3" s="155"/>
      <c r="G3" s="155"/>
      <c r="H3" s="155"/>
      <c r="I3" s="155"/>
      <c r="J3" s="156"/>
    </row>
    <row r="4" spans="1:10" ht="72" x14ac:dyDescent="0.25">
      <c r="A4" s="2"/>
      <c r="B4" s="3" t="s">
        <v>1</v>
      </c>
      <c r="C4" s="4" t="s">
        <v>2</v>
      </c>
      <c r="D4" s="85" t="s">
        <v>3</v>
      </c>
      <c r="E4" s="4" t="s">
        <v>4</v>
      </c>
      <c r="F4" s="4" t="s">
        <v>5</v>
      </c>
      <c r="G4" s="4" t="s">
        <v>6</v>
      </c>
      <c r="H4" s="5" t="s">
        <v>7</v>
      </c>
      <c r="I4" s="4" t="s">
        <v>8</v>
      </c>
      <c r="J4" s="6" t="s">
        <v>9</v>
      </c>
    </row>
    <row r="5" spans="1:10" ht="25.5" x14ac:dyDescent="0.25">
      <c r="A5" s="7" t="s">
        <v>10</v>
      </c>
      <c r="B5" s="169" t="s">
        <v>11</v>
      </c>
      <c r="C5" s="169"/>
      <c r="D5" s="169"/>
      <c r="E5" s="169"/>
      <c r="F5" s="169"/>
      <c r="G5" s="169"/>
      <c r="H5" s="169"/>
      <c r="I5" s="169"/>
      <c r="J5" s="170"/>
    </row>
    <row r="6" spans="1:10" x14ac:dyDescent="0.25">
      <c r="A6" s="8">
        <v>1</v>
      </c>
      <c r="B6" s="9" t="s">
        <v>169</v>
      </c>
      <c r="C6" s="10"/>
      <c r="D6" s="86">
        <v>390.53113000000002</v>
      </c>
      <c r="E6" s="12"/>
      <c r="F6" s="13">
        <f t="shared" ref="F6:F58" si="0">D6*0.6</f>
        <v>234.31867800000001</v>
      </c>
      <c r="G6" s="12"/>
      <c r="H6" s="87">
        <v>86</v>
      </c>
      <c r="I6" s="13">
        <f t="shared" ref="I6:I58" si="1">H6*0.4</f>
        <v>34.4</v>
      </c>
      <c r="J6" s="24">
        <f t="shared" ref="J6:J58" si="2">F6+I6</f>
        <v>268.71867800000001</v>
      </c>
    </row>
    <row r="7" spans="1:10" x14ac:dyDescent="0.25">
      <c r="A7" s="8">
        <v>2</v>
      </c>
      <c r="B7" s="9" t="s">
        <v>27</v>
      </c>
      <c r="C7" s="10"/>
      <c r="D7" s="86">
        <v>384.29055</v>
      </c>
      <c r="E7" s="12"/>
      <c r="F7" s="13">
        <f t="shared" si="0"/>
        <v>230.57432999999997</v>
      </c>
      <c r="G7" s="12"/>
      <c r="H7" s="87">
        <v>82.96</v>
      </c>
      <c r="I7" s="13">
        <f t="shared" si="1"/>
        <v>33.183999999999997</v>
      </c>
      <c r="J7" s="24">
        <f t="shared" si="2"/>
        <v>263.75833</v>
      </c>
    </row>
    <row r="8" spans="1:10" x14ac:dyDescent="0.25">
      <c r="A8" s="8">
        <v>3</v>
      </c>
      <c r="B8" s="9" t="s">
        <v>170</v>
      </c>
      <c r="C8" s="10"/>
      <c r="D8" s="86">
        <v>385.44555000000003</v>
      </c>
      <c r="E8" s="12"/>
      <c r="F8" s="13">
        <f t="shared" si="0"/>
        <v>231.26733000000002</v>
      </c>
      <c r="G8" s="12"/>
      <c r="H8" s="87">
        <v>78.53</v>
      </c>
      <c r="I8" s="13">
        <f t="shared" si="1"/>
        <v>31.412000000000003</v>
      </c>
      <c r="J8" s="24">
        <f t="shared" si="2"/>
        <v>262.67932999999999</v>
      </c>
    </row>
    <row r="9" spans="1:10" x14ac:dyDescent="0.25">
      <c r="A9" s="8"/>
      <c r="B9" s="88" t="s">
        <v>23</v>
      </c>
      <c r="C9" s="10"/>
      <c r="D9" s="86"/>
      <c r="E9" s="12"/>
      <c r="F9" s="13"/>
      <c r="G9" s="12"/>
      <c r="H9" s="87"/>
      <c r="I9" s="13"/>
      <c r="J9" s="24"/>
    </row>
    <row r="10" spans="1:10" x14ac:dyDescent="0.25">
      <c r="A10" s="8">
        <v>4</v>
      </c>
      <c r="B10" s="9" t="s">
        <v>171</v>
      </c>
      <c r="C10" s="10"/>
      <c r="D10" s="86">
        <v>373.55369000000002</v>
      </c>
      <c r="E10" s="12"/>
      <c r="F10" s="13">
        <f t="shared" si="0"/>
        <v>224.132214</v>
      </c>
      <c r="G10" s="12"/>
      <c r="H10" s="87">
        <v>81.56</v>
      </c>
      <c r="I10" s="13">
        <f t="shared" si="1"/>
        <v>32.624000000000002</v>
      </c>
      <c r="J10" s="24">
        <f t="shared" si="2"/>
        <v>256.756214</v>
      </c>
    </row>
    <row r="11" spans="1:10" x14ac:dyDescent="0.25">
      <c r="A11" s="8">
        <v>5</v>
      </c>
      <c r="B11" s="60" t="s">
        <v>172</v>
      </c>
      <c r="C11" s="61"/>
      <c r="D11" s="62">
        <v>366.34726999999998</v>
      </c>
      <c r="E11" s="63"/>
      <c r="F11" s="64">
        <f t="shared" si="0"/>
        <v>219.80836199999999</v>
      </c>
      <c r="G11" s="63"/>
      <c r="H11" s="73">
        <v>87.86</v>
      </c>
      <c r="I11" s="64">
        <f t="shared" si="1"/>
        <v>35.143999999999998</v>
      </c>
      <c r="J11" s="66">
        <f t="shared" si="2"/>
        <v>254.95236199999999</v>
      </c>
    </row>
    <row r="12" spans="1:10" x14ac:dyDescent="0.25">
      <c r="A12" s="8">
        <v>6</v>
      </c>
      <c r="B12" s="9" t="s">
        <v>173</v>
      </c>
      <c r="C12" s="10"/>
      <c r="D12" s="86">
        <v>360.87790000000001</v>
      </c>
      <c r="E12" s="12"/>
      <c r="F12" s="13">
        <f t="shared" si="0"/>
        <v>216.52673999999999</v>
      </c>
      <c r="G12" s="12"/>
      <c r="H12" s="87">
        <v>90.2</v>
      </c>
      <c r="I12" s="13">
        <f t="shared" si="1"/>
        <v>36.080000000000005</v>
      </c>
      <c r="J12" s="24">
        <f t="shared" si="2"/>
        <v>252.60674</v>
      </c>
    </row>
    <row r="13" spans="1:10" x14ac:dyDescent="0.25">
      <c r="A13" s="8"/>
      <c r="B13" s="88" t="s">
        <v>28</v>
      </c>
      <c r="C13" s="89"/>
      <c r="D13" s="90"/>
      <c r="E13" s="12"/>
      <c r="F13" s="13"/>
      <c r="G13" s="12"/>
      <c r="H13" s="87"/>
      <c r="I13" s="13"/>
      <c r="J13" s="24"/>
    </row>
    <row r="14" spans="1:10" s="53" customFormat="1" x14ac:dyDescent="0.25">
      <c r="A14" s="8">
        <v>7</v>
      </c>
      <c r="B14" s="9" t="s">
        <v>29</v>
      </c>
      <c r="C14" s="10"/>
      <c r="D14" s="86">
        <v>359.89208000000002</v>
      </c>
      <c r="E14" s="12"/>
      <c r="F14" s="13">
        <f t="shared" si="0"/>
        <v>215.935248</v>
      </c>
      <c r="G14" s="12"/>
      <c r="H14" s="87">
        <v>80.400000000000006</v>
      </c>
      <c r="I14" s="13">
        <f t="shared" si="1"/>
        <v>32.160000000000004</v>
      </c>
      <c r="J14" s="24">
        <f t="shared" si="2"/>
        <v>248.095248</v>
      </c>
    </row>
    <row r="15" spans="1:10" x14ac:dyDescent="0.25">
      <c r="A15" s="8">
        <v>8</v>
      </c>
      <c r="B15" s="9" t="s">
        <v>174</v>
      </c>
      <c r="C15" s="10"/>
      <c r="D15" s="86">
        <v>352.95542999999998</v>
      </c>
      <c r="E15" s="12"/>
      <c r="F15" s="13">
        <f t="shared" si="0"/>
        <v>211.77325799999997</v>
      </c>
      <c r="G15" s="12"/>
      <c r="H15" s="87">
        <v>84.36</v>
      </c>
      <c r="I15" s="13">
        <f t="shared" si="1"/>
        <v>33.744</v>
      </c>
      <c r="J15" s="24">
        <f t="shared" si="2"/>
        <v>245.51725799999997</v>
      </c>
    </row>
    <row r="16" spans="1:10" x14ac:dyDescent="0.25">
      <c r="A16" s="8">
        <v>9</v>
      </c>
      <c r="B16" s="9" t="s">
        <v>175</v>
      </c>
      <c r="C16" s="10"/>
      <c r="D16" s="86">
        <v>358.63463000000002</v>
      </c>
      <c r="E16" s="12"/>
      <c r="F16" s="13">
        <f t="shared" si="0"/>
        <v>215.180778</v>
      </c>
      <c r="G16" s="12"/>
      <c r="H16" s="87">
        <v>75.5</v>
      </c>
      <c r="I16" s="13">
        <f t="shared" si="1"/>
        <v>30.200000000000003</v>
      </c>
      <c r="J16" s="24">
        <f t="shared" si="2"/>
        <v>245.38077800000002</v>
      </c>
    </row>
    <row r="17" spans="1:10" s="53" customFormat="1" x14ac:dyDescent="0.25">
      <c r="A17" s="8">
        <v>10</v>
      </c>
      <c r="B17" s="9" t="s">
        <v>176</v>
      </c>
      <c r="C17" s="10"/>
      <c r="D17" s="86">
        <v>353.26692000000003</v>
      </c>
      <c r="E17" s="12"/>
      <c r="F17" s="13">
        <f t="shared" si="0"/>
        <v>211.96015200000002</v>
      </c>
      <c r="G17" s="12"/>
      <c r="H17" s="12">
        <v>83.23</v>
      </c>
      <c r="I17" s="13">
        <f t="shared" si="1"/>
        <v>33.292000000000002</v>
      </c>
      <c r="J17" s="24">
        <f t="shared" si="2"/>
        <v>245.25215200000002</v>
      </c>
    </row>
    <row r="18" spans="1:10" x14ac:dyDescent="0.25">
      <c r="A18" s="8">
        <v>11</v>
      </c>
      <c r="B18" s="9" t="s">
        <v>177</v>
      </c>
      <c r="C18" s="10"/>
      <c r="D18" s="86">
        <v>352.13641999999999</v>
      </c>
      <c r="E18" s="12"/>
      <c r="F18" s="13">
        <f t="shared" si="0"/>
        <v>211.28185199999999</v>
      </c>
      <c r="G18" s="12"/>
      <c r="H18" s="12">
        <v>83.29</v>
      </c>
      <c r="I18" s="13">
        <f t="shared" si="1"/>
        <v>33.316000000000003</v>
      </c>
      <c r="J18" s="24">
        <f t="shared" si="2"/>
        <v>244.59785199999999</v>
      </c>
    </row>
    <row r="19" spans="1:10" x14ac:dyDescent="0.25">
      <c r="A19" s="8">
        <v>12</v>
      </c>
      <c r="B19" s="9" t="s">
        <v>178</v>
      </c>
      <c r="C19" s="10"/>
      <c r="D19" s="86">
        <v>351.9853</v>
      </c>
      <c r="E19" s="12"/>
      <c r="F19" s="13">
        <f t="shared" si="0"/>
        <v>211.19118</v>
      </c>
      <c r="G19" s="12"/>
      <c r="H19" s="87">
        <v>82.5</v>
      </c>
      <c r="I19" s="13">
        <f t="shared" si="1"/>
        <v>33</v>
      </c>
      <c r="J19" s="24">
        <f t="shared" si="2"/>
        <v>244.19118</v>
      </c>
    </row>
    <row r="20" spans="1:10" x14ac:dyDescent="0.25">
      <c r="A20" s="8">
        <v>13</v>
      </c>
      <c r="B20" s="9" t="s">
        <v>179</v>
      </c>
      <c r="C20" s="10"/>
      <c r="D20" s="86">
        <v>349.29964999999999</v>
      </c>
      <c r="E20" s="12"/>
      <c r="F20" s="13">
        <f t="shared" si="0"/>
        <v>209.57978999999997</v>
      </c>
      <c r="G20" s="12"/>
      <c r="H20" s="87">
        <v>85.59</v>
      </c>
      <c r="I20" s="13">
        <f t="shared" si="1"/>
        <v>34.236000000000004</v>
      </c>
      <c r="J20" s="24">
        <f t="shared" si="2"/>
        <v>243.81578999999999</v>
      </c>
    </row>
    <row r="21" spans="1:10" x14ac:dyDescent="0.25">
      <c r="A21" s="8">
        <v>14</v>
      </c>
      <c r="B21" s="9" t="s">
        <v>180</v>
      </c>
      <c r="C21" s="10"/>
      <c r="D21" s="86">
        <v>352.02539000000002</v>
      </c>
      <c r="E21" s="12"/>
      <c r="F21" s="13">
        <f t="shared" si="0"/>
        <v>211.21523400000001</v>
      </c>
      <c r="G21" s="12"/>
      <c r="H21" s="87">
        <v>81.27</v>
      </c>
      <c r="I21" s="13">
        <f t="shared" si="1"/>
        <v>32.508000000000003</v>
      </c>
      <c r="J21" s="24">
        <f t="shared" si="2"/>
        <v>243.72323400000002</v>
      </c>
    </row>
    <row r="22" spans="1:10" x14ac:dyDescent="0.25">
      <c r="A22" s="8">
        <v>15</v>
      </c>
      <c r="B22" s="9" t="s">
        <v>30</v>
      </c>
      <c r="C22" s="10"/>
      <c r="D22" s="86">
        <v>351.68131</v>
      </c>
      <c r="E22" s="12"/>
      <c r="F22" s="13">
        <f t="shared" si="0"/>
        <v>211.00878599999999</v>
      </c>
      <c r="G22" s="12"/>
      <c r="H22" s="87">
        <v>80.89</v>
      </c>
      <c r="I22" s="13">
        <f t="shared" si="1"/>
        <v>32.356000000000002</v>
      </c>
      <c r="J22" s="24">
        <f t="shared" si="2"/>
        <v>243.36478599999998</v>
      </c>
    </row>
    <row r="23" spans="1:10" x14ac:dyDescent="0.25">
      <c r="A23" s="8">
        <v>16</v>
      </c>
      <c r="B23" s="9" t="s">
        <v>181</v>
      </c>
      <c r="C23" s="10"/>
      <c r="D23" s="86">
        <v>353.77217000000002</v>
      </c>
      <c r="E23" s="12"/>
      <c r="F23" s="13">
        <f t="shared" si="0"/>
        <v>212.26330200000001</v>
      </c>
      <c r="G23" s="12"/>
      <c r="H23" s="12">
        <v>75.03</v>
      </c>
      <c r="I23" s="13">
        <f t="shared" si="1"/>
        <v>30.012</v>
      </c>
      <c r="J23" s="24">
        <f t="shared" si="2"/>
        <v>242.27530200000001</v>
      </c>
    </row>
    <row r="24" spans="1:10" x14ac:dyDescent="0.25">
      <c r="A24" s="8">
        <v>17</v>
      </c>
      <c r="B24" s="60" t="s">
        <v>182</v>
      </c>
      <c r="C24" s="61"/>
      <c r="D24" s="62">
        <v>348.27494999999999</v>
      </c>
      <c r="E24" s="63"/>
      <c r="F24" s="64">
        <f t="shared" si="0"/>
        <v>208.96496999999999</v>
      </c>
      <c r="G24" s="63"/>
      <c r="H24" s="73">
        <v>79.2</v>
      </c>
      <c r="I24" s="64">
        <f t="shared" si="1"/>
        <v>31.680000000000003</v>
      </c>
      <c r="J24" s="66">
        <f t="shared" si="2"/>
        <v>240.64497</v>
      </c>
    </row>
    <row r="25" spans="1:10" x14ac:dyDescent="0.25">
      <c r="A25" s="8">
        <v>18</v>
      </c>
      <c r="B25" s="9" t="s">
        <v>183</v>
      </c>
      <c r="C25" s="10"/>
      <c r="D25" s="86">
        <v>343.17039999999997</v>
      </c>
      <c r="E25" s="12"/>
      <c r="F25" s="13">
        <f t="shared" si="0"/>
        <v>205.90223999999998</v>
      </c>
      <c r="G25" s="12"/>
      <c r="H25" s="12">
        <v>79.930000000000007</v>
      </c>
      <c r="I25" s="13">
        <f t="shared" si="1"/>
        <v>31.972000000000005</v>
      </c>
      <c r="J25" s="24">
        <f t="shared" si="2"/>
        <v>237.87423999999999</v>
      </c>
    </row>
    <row r="26" spans="1:10" x14ac:dyDescent="0.25">
      <c r="A26" s="8">
        <v>19</v>
      </c>
      <c r="B26" s="9" t="s">
        <v>184</v>
      </c>
      <c r="C26" s="10"/>
      <c r="D26" s="86">
        <v>346.49076000000002</v>
      </c>
      <c r="E26" s="12"/>
      <c r="F26" s="13">
        <f t="shared" si="0"/>
        <v>207.89445600000002</v>
      </c>
      <c r="G26" s="12"/>
      <c r="H26" s="87">
        <v>74.33</v>
      </c>
      <c r="I26" s="13">
        <f t="shared" si="1"/>
        <v>29.731999999999999</v>
      </c>
      <c r="J26" s="24">
        <f t="shared" si="2"/>
        <v>237.62645600000002</v>
      </c>
    </row>
    <row r="27" spans="1:10" x14ac:dyDescent="0.25">
      <c r="A27" s="8">
        <v>20</v>
      </c>
      <c r="B27" s="9" t="s">
        <v>185</v>
      </c>
      <c r="C27" s="10"/>
      <c r="D27" s="86">
        <v>342.11982999999998</v>
      </c>
      <c r="E27" s="12"/>
      <c r="F27" s="13">
        <f t="shared" si="0"/>
        <v>205.27189799999999</v>
      </c>
      <c r="G27" s="12"/>
      <c r="H27" s="12">
        <v>79.930000000000007</v>
      </c>
      <c r="I27" s="13">
        <f t="shared" si="1"/>
        <v>31.972000000000005</v>
      </c>
      <c r="J27" s="24">
        <f t="shared" si="2"/>
        <v>237.243898</v>
      </c>
    </row>
    <row r="28" spans="1:10" x14ac:dyDescent="0.25">
      <c r="A28" s="8">
        <v>21</v>
      </c>
      <c r="B28" s="9" t="s">
        <v>186</v>
      </c>
      <c r="C28" s="10"/>
      <c r="D28" s="86">
        <v>341.62544000000003</v>
      </c>
      <c r="E28" s="12"/>
      <c r="F28" s="13">
        <f t="shared" si="0"/>
        <v>204.97526400000001</v>
      </c>
      <c r="G28" s="12"/>
      <c r="H28" s="87">
        <v>80.400000000000006</v>
      </c>
      <c r="I28" s="13">
        <f t="shared" si="1"/>
        <v>32.160000000000004</v>
      </c>
      <c r="J28" s="24">
        <f t="shared" si="2"/>
        <v>237.13526400000001</v>
      </c>
    </row>
    <row r="29" spans="1:10" s="53" customFormat="1" x14ac:dyDescent="0.25">
      <c r="A29" s="8">
        <v>22</v>
      </c>
      <c r="B29" s="9" t="s">
        <v>187</v>
      </c>
      <c r="C29" s="10"/>
      <c r="D29" s="86">
        <v>333.02814999999998</v>
      </c>
      <c r="E29" s="12"/>
      <c r="F29" s="13">
        <f t="shared" si="0"/>
        <v>199.81688999999997</v>
      </c>
      <c r="G29" s="12"/>
      <c r="H29" s="12">
        <v>92.76</v>
      </c>
      <c r="I29" s="13">
        <f t="shared" si="1"/>
        <v>37.104000000000006</v>
      </c>
      <c r="J29" s="24">
        <f t="shared" si="2"/>
        <v>236.92088999999999</v>
      </c>
    </row>
    <row r="30" spans="1:10" x14ac:dyDescent="0.25">
      <c r="A30" s="8">
        <v>23</v>
      </c>
      <c r="B30" s="14" t="s">
        <v>188</v>
      </c>
      <c r="C30" s="15"/>
      <c r="D30" s="91">
        <v>335.04216000000002</v>
      </c>
      <c r="E30" s="17"/>
      <c r="F30" s="13">
        <f t="shared" si="0"/>
        <v>201.025296</v>
      </c>
      <c r="G30" s="17"/>
      <c r="H30" s="92">
        <v>88.8</v>
      </c>
      <c r="I30" s="13">
        <f t="shared" si="1"/>
        <v>35.520000000000003</v>
      </c>
      <c r="J30" s="24">
        <f t="shared" si="2"/>
        <v>236.54529600000001</v>
      </c>
    </row>
    <row r="31" spans="1:10" x14ac:dyDescent="0.25">
      <c r="A31" s="8">
        <v>24</v>
      </c>
      <c r="B31" s="14" t="s">
        <v>31</v>
      </c>
      <c r="C31" s="15"/>
      <c r="D31" s="91">
        <v>334.62662999999998</v>
      </c>
      <c r="E31" s="17"/>
      <c r="F31" s="13">
        <f t="shared" si="0"/>
        <v>200.77597799999998</v>
      </c>
      <c r="G31" s="17"/>
      <c r="H31" s="92">
        <v>88.1</v>
      </c>
      <c r="I31" s="13">
        <f t="shared" si="1"/>
        <v>35.24</v>
      </c>
      <c r="J31" s="24">
        <f t="shared" si="2"/>
        <v>236.01597799999999</v>
      </c>
    </row>
    <row r="32" spans="1:10" x14ac:dyDescent="0.25">
      <c r="A32" s="8">
        <v>25</v>
      </c>
      <c r="B32" s="9" t="s">
        <v>189</v>
      </c>
      <c r="C32" s="10"/>
      <c r="D32" s="86">
        <v>324.44869999999997</v>
      </c>
      <c r="E32" s="12"/>
      <c r="F32" s="13">
        <f t="shared" si="0"/>
        <v>194.66921999999997</v>
      </c>
      <c r="G32" s="12"/>
      <c r="H32" s="87">
        <v>86</v>
      </c>
      <c r="I32" s="13">
        <f t="shared" si="1"/>
        <v>34.4</v>
      </c>
      <c r="J32" s="24">
        <f t="shared" si="2"/>
        <v>229.06921999999997</v>
      </c>
    </row>
    <row r="33" spans="1:10" x14ac:dyDescent="0.25">
      <c r="A33" s="8">
        <v>26</v>
      </c>
      <c r="B33" s="14" t="s">
        <v>190</v>
      </c>
      <c r="C33" s="15"/>
      <c r="D33" s="91">
        <v>322.42302000000001</v>
      </c>
      <c r="E33" s="17"/>
      <c r="F33" s="13">
        <f t="shared" si="0"/>
        <v>193.453812</v>
      </c>
      <c r="G33" s="17"/>
      <c r="H33" s="92">
        <v>88.56</v>
      </c>
      <c r="I33" s="13">
        <f t="shared" si="1"/>
        <v>35.423999999999999</v>
      </c>
      <c r="J33" s="24">
        <f t="shared" si="2"/>
        <v>228.87781200000001</v>
      </c>
    </row>
    <row r="34" spans="1:10" x14ac:dyDescent="0.25">
      <c r="A34" s="8">
        <v>27</v>
      </c>
      <c r="B34" s="14" t="s">
        <v>32</v>
      </c>
      <c r="C34" s="15"/>
      <c r="D34" s="91">
        <v>315.38950999999997</v>
      </c>
      <c r="E34" s="17"/>
      <c r="F34" s="13">
        <f t="shared" si="0"/>
        <v>189.23370599999998</v>
      </c>
      <c r="G34" s="17"/>
      <c r="H34" s="92">
        <v>89.96</v>
      </c>
      <c r="I34" s="13">
        <f t="shared" si="1"/>
        <v>35.984000000000002</v>
      </c>
      <c r="J34" s="24">
        <f t="shared" si="2"/>
        <v>225.21770599999999</v>
      </c>
    </row>
    <row r="35" spans="1:10" x14ac:dyDescent="0.25">
      <c r="A35" s="8">
        <v>28</v>
      </c>
      <c r="B35" s="9" t="s">
        <v>32</v>
      </c>
      <c r="C35" s="10"/>
      <c r="D35" s="86">
        <v>315.38950999999997</v>
      </c>
      <c r="E35" s="12"/>
      <c r="F35" s="13">
        <f t="shared" si="0"/>
        <v>189.23370599999998</v>
      </c>
      <c r="G35" s="12"/>
      <c r="H35" s="87">
        <v>89.96</v>
      </c>
      <c r="I35" s="13">
        <f t="shared" si="1"/>
        <v>35.984000000000002</v>
      </c>
      <c r="J35" s="24">
        <f t="shared" si="2"/>
        <v>225.21770599999999</v>
      </c>
    </row>
    <row r="36" spans="1:10" x14ac:dyDescent="0.25">
      <c r="A36" s="8">
        <v>29</v>
      </c>
      <c r="B36" s="9" t="s">
        <v>191</v>
      </c>
      <c r="C36" s="10"/>
      <c r="D36" s="86">
        <v>319.25590999999997</v>
      </c>
      <c r="E36" s="12"/>
      <c r="F36" s="13">
        <f t="shared" si="0"/>
        <v>191.55354599999998</v>
      </c>
      <c r="G36" s="12"/>
      <c r="H36" s="87">
        <v>81.8</v>
      </c>
      <c r="I36" s="13">
        <f t="shared" si="1"/>
        <v>32.72</v>
      </c>
      <c r="J36" s="24">
        <f t="shared" si="2"/>
        <v>224.27354599999998</v>
      </c>
    </row>
    <row r="37" spans="1:10" s="53" customFormat="1" x14ac:dyDescent="0.25">
      <c r="A37" s="8">
        <v>30</v>
      </c>
      <c r="B37" s="9" t="s">
        <v>192</v>
      </c>
      <c r="C37" s="10"/>
      <c r="D37" s="86">
        <v>317.78599000000003</v>
      </c>
      <c r="E37" s="12"/>
      <c r="F37" s="13">
        <f t="shared" si="0"/>
        <v>190.671594</v>
      </c>
      <c r="G37" s="12"/>
      <c r="H37" s="87">
        <v>79.23</v>
      </c>
      <c r="I37" s="13">
        <f t="shared" si="1"/>
        <v>31.692000000000004</v>
      </c>
      <c r="J37" s="24">
        <f t="shared" si="2"/>
        <v>222.36359400000001</v>
      </c>
    </row>
    <row r="38" spans="1:10" x14ac:dyDescent="0.25">
      <c r="A38" s="8">
        <v>31</v>
      </c>
      <c r="B38" s="9" t="s">
        <v>193</v>
      </c>
      <c r="C38" s="10"/>
      <c r="D38" s="86">
        <v>312.98244</v>
      </c>
      <c r="E38" s="12"/>
      <c r="F38" s="13">
        <f t="shared" si="0"/>
        <v>187.78946399999998</v>
      </c>
      <c r="G38" s="12"/>
      <c r="H38" s="12">
        <v>85.76</v>
      </c>
      <c r="I38" s="13">
        <f t="shared" si="1"/>
        <v>34.304000000000002</v>
      </c>
      <c r="J38" s="24">
        <f t="shared" si="2"/>
        <v>222.09346399999998</v>
      </c>
    </row>
    <row r="39" spans="1:10" x14ac:dyDescent="0.25">
      <c r="A39" s="8">
        <v>32</v>
      </c>
      <c r="B39" s="60" t="s">
        <v>194</v>
      </c>
      <c r="C39" s="61"/>
      <c r="D39" s="62">
        <v>302.26546999999999</v>
      </c>
      <c r="E39" s="63"/>
      <c r="F39" s="64">
        <f t="shared" si="0"/>
        <v>181.35928199999998</v>
      </c>
      <c r="G39" s="63"/>
      <c r="H39" s="65">
        <v>85.53</v>
      </c>
      <c r="I39" s="64">
        <f t="shared" si="1"/>
        <v>34.212000000000003</v>
      </c>
      <c r="J39" s="66">
        <f t="shared" si="2"/>
        <v>215.571282</v>
      </c>
    </row>
    <row r="40" spans="1:10" x14ac:dyDescent="0.25">
      <c r="A40" s="8">
        <v>33</v>
      </c>
      <c r="B40" s="9" t="s">
        <v>195</v>
      </c>
      <c r="C40" s="10"/>
      <c r="D40" s="86">
        <v>299.19558999999998</v>
      </c>
      <c r="E40" s="12"/>
      <c r="F40" s="13">
        <f t="shared" si="0"/>
        <v>179.51735399999998</v>
      </c>
      <c r="G40" s="12"/>
      <c r="H40" s="87">
        <v>86.7</v>
      </c>
      <c r="I40" s="13">
        <f t="shared" si="1"/>
        <v>34.68</v>
      </c>
      <c r="J40" s="24">
        <f t="shared" si="2"/>
        <v>214.19735399999999</v>
      </c>
    </row>
    <row r="41" spans="1:10" x14ac:dyDescent="0.25">
      <c r="A41" s="8">
        <v>34</v>
      </c>
      <c r="B41" s="14" t="s">
        <v>33</v>
      </c>
      <c r="C41" s="10"/>
      <c r="D41" s="91">
        <v>290.54104000000001</v>
      </c>
      <c r="E41" s="12"/>
      <c r="F41" s="13">
        <f t="shared" si="0"/>
        <v>174.324624</v>
      </c>
      <c r="G41" s="12"/>
      <c r="H41" s="92">
        <v>86.93</v>
      </c>
      <c r="I41" s="13">
        <f t="shared" si="1"/>
        <v>34.772000000000006</v>
      </c>
      <c r="J41" s="24">
        <f t="shared" si="2"/>
        <v>209.09662400000002</v>
      </c>
    </row>
    <row r="42" spans="1:10" x14ac:dyDescent="0.25">
      <c r="A42" s="8">
        <v>35</v>
      </c>
      <c r="B42" s="9" t="s">
        <v>196</v>
      </c>
      <c r="C42" s="10"/>
      <c r="D42" s="86">
        <v>297.26589000000001</v>
      </c>
      <c r="E42" s="12"/>
      <c r="F42" s="13">
        <f t="shared" si="0"/>
        <v>178.359534</v>
      </c>
      <c r="G42" s="12"/>
      <c r="H42" s="87">
        <v>73.66</v>
      </c>
      <c r="I42" s="13">
        <f t="shared" si="1"/>
        <v>29.463999999999999</v>
      </c>
      <c r="J42" s="24">
        <f t="shared" si="2"/>
        <v>207.823534</v>
      </c>
    </row>
    <row r="43" spans="1:10" x14ac:dyDescent="0.25">
      <c r="A43" s="8">
        <v>36</v>
      </c>
      <c r="B43" s="60" t="s">
        <v>34</v>
      </c>
      <c r="C43" s="61"/>
      <c r="D43" s="62">
        <v>289.32639999999998</v>
      </c>
      <c r="E43" s="63"/>
      <c r="F43" s="64">
        <f t="shared" si="0"/>
        <v>173.59583999999998</v>
      </c>
      <c r="G43" s="63"/>
      <c r="H43" s="65">
        <v>78.760000000000005</v>
      </c>
      <c r="I43" s="64">
        <f t="shared" si="1"/>
        <v>31.504000000000005</v>
      </c>
      <c r="J43" s="66">
        <f t="shared" si="2"/>
        <v>205.09983999999997</v>
      </c>
    </row>
    <row r="44" spans="1:10" x14ac:dyDescent="0.25">
      <c r="A44" s="8">
        <v>37</v>
      </c>
      <c r="B44" s="9" t="s">
        <v>197</v>
      </c>
      <c r="C44" s="10"/>
      <c r="D44" s="86">
        <v>286.19785000000002</v>
      </c>
      <c r="E44" s="12"/>
      <c r="F44" s="13">
        <f t="shared" si="0"/>
        <v>171.71871000000002</v>
      </c>
      <c r="G44" s="12"/>
      <c r="H44" s="87">
        <v>78.099999999999994</v>
      </c>
      <c r="I44" s="13">
        <f t="shared" si="1"/>
        <v>31.24</v>
      </c>
      <c r="J44" s="24">
        <f t="shared" si="2"/>
        <v>202.95871000000002</v>
      </c>
    </row>
    <row r="45" spans="1:10" x14ac:dyDescent="0.25">
      <c r="A45" s="8">
        <v>38</v>
      </c>
      <c r="B45" s="9" t="s">
        <v>198</v>
      </c>
      <c r="C45" s="10"/>
      <c r="D45" s="86">
        <v>273.75931000000003</v>
      </c>
      <c r="E45" s="12"/>
      <c r="F45" s="13">
        <f t="shared" si="0"/>
        <v>164.25558600000002</v>
      </c>
      <c r="G45" s="12"/>
      <c r="H45" s="87">
        <v>93.7</v>
      </c>
      <c r="I45" s="13">
        <f t="shared" si="1"/>
        <v>37.480000000000004</v>
      </c>
      <c r="J45" s="24">
        <f t="shared" si="2"/>
        <v>201.73558600000001</v>
      </c>
    </row>
    <row r="46" spans="1:10" x14ac:dyDescent="0.25">
      <c r="A46" s="8">
        <v>39</v>
      </c>
      <c r="B46" s="9" t="s">
        <v>199</v>
      </c>
      <c r="C46" s="10"/>
      <c r="D46" s="86">
        <v>267.99099000000001</v>
      </c>
      <c r="E46" s="12"/>
      <c r="F46" s="13">
        <f t="shared" si="0"/>
        <v>160.79459399999999</v>
      </c>
      <c r="G46" s="12"/>
      <c r="H46" s="87">
        <v>94.4</v>
      </c>
      <c r="I46" s="13">
        <f t="shared" si="1"/>
        <v>37.760000000000005</v>
      </c>
      <c r="J46" s="24">
        <f t="shared" si="2"/>
        <v>198.55459400000001</v>
      </c>
    </row>
    <row r="47" spans="1:10" s="53" customFormat="1" x14ac:dyDescent="0.25">
      <c r="A47" s="8">
        <v>40</v>
      </c>
      <c r="B47" s="9" t="s">
        <v>200</v>
      </c>
      <c r="C47" s="10"/>
      <c r="D47" s="86">
        <v>274.55225000000002</v>
      </c>
      <c r="E47" s="12"/>
      <c r="F47" s="13">
        <f t="shared" si="0"/>
        <v>164.73134999999999</v>
      </c>
      <c r="G47" s="12"/>
      <c r="H47" s="87">
        <v>79.459999999999994</v>
      </c>
      <c r="I47" s="13">
        <f t="shared" si="1"/>
        <v>31.783999999999999</v>
      </c>
      <c r="J47" s="24">
        <f t="shared" si="2"/>
        <v>196.51534999999998</v>
      </c>
    </row>
    <row r="48" spans="1:10" x14ac:dyDescent="0.25">
      <c r="A48" s="8">
        <v>41</v>
      </c>
      <c r="B48" s="9" t="s">
        <v>201</v>
      </c>
      <c r="C48" s="10"/>
      <c r="D48" s="86">
        <v>269.96266000000003</v>
      </c>
      <c r="E48" s="12"/>
      <c r="F48" s="13">
        <f t="shared" si="0"/>
        <v>161.97759600000001</v>
      </c>
      <c r="G48" s="12"/>
      <c r="H48" s="12">
        <v>85.53</v>
      </c>
      <c r="I48" s="13">
        <f t="shared" si="1"/>
        <v>34.212000000000003</v>
      </c>
      <c r="J48" s="24">
        <f t="shared" si="2"/>
        <v>196.18959599999999</v>
      </c>
    </row>
    <row r="49" spans="1:10" x14ac:dyDescent="0.25">
      <c r="A49" s="8">
        <v>42</v>
      </c>
      <c r="B49" s="9" t="s">
        <v>35</v>
      </c>
      <c r="C49" s="10"/>
      <c r="D49" s="86">
        <v>261.83695999999998</v>
      </c>
      <c r="E49" s="12"/>
      <c r="F49" s="13">
        <f t="shared" si="0"/>
        <v>157.10217599999999</v>
      </c>
      <c r="G49" s="12"/>
      <c r="H49" s="87">
        <v>84.6</v>
      </c>
      <c r="I49" s="13">
        <f t="shared" si="1"/>
        <v>33.839999999999996</v>
      </c>
      <c r="J49" s="24">
        <f t="shared" si="2"/>
        <v>190.94217599999999</v>
      </c>
    </row>
    <row r="50" spans="1:10" x14ac:dyDescent="0.25">
      <c r="A50" s="8">
        <v>43</v>
      </c>
      <c r="B50" s="9" t="s">
        <v>202</v>
      </c>
      <c r="C50" s="10"/>
      <c r="D50" s="86">
        <v>266.31008000000003</v>
      </c>
      <c r="E50" s="12"/>
      <c r="F50" s="13">
        <f t="shared" si="0"/>
        <v>159.78604800000002</v>
      </c>
      <c r="G50" s="12"/>
      <c r="H50" s="12">
        <v>76.430000000000007</v>
      </c>
      <c r="I50" s="13">
        <f t="shared" si="1"/>
        <v>30.572000000000003</v>
      </c>
      <c r="J50" s="24">
        <f t="shared" si="2"/>
        <v>190.35804800000003</v>
      </c>
    </row>
    <row r="51" spans="1:10" x14ac:dyDescent="0.25">
      <c r="A51" s="8">
        <v>44</v>
      </c>
      <c r="B51" s="60" t="s">
        <v>203</v>
      </c>
      <c r="C51" s="61"/>
      <c r="D51" s="62">
        <v>255.65675999999999</v>
      </c>
      <c r="E51" s="63"/>
      <c r="F51" s="64">
        <f t="shared" si="0"/>
        <v>153.39405599999998</v>
      </c>
      <c r="G51" s="63"/>
      <c r="H51" s="65">
        <v>70.36</v>
      </c>
      <c r="I51" s="64">
        <f t="shared" si="1"/>
        <v>28.144000000000002</v>
      </c>
      <c r="J51" s="66">
        <f t="shared" si="2"/>
        <v>181.53805599999998</v>
      </c>
    </row>
    <row r="52" spans="1:10" x14ac:dyDescent="0.25">
      <c r="A52" s="8">
        <v>45</v>
      </c>
      <c r="B52" s="9" t="s">
        <v>204</v>
      </c>
      <c r="C52" s="15"/>
      <c r="D52" s="86">
        <v>237.50425000000001</v>
      </c>
      <c r="E52" s="17"/>
      <c r="F52" s="13">
        <f t="shared" si="0"/>
        <v>142.50255000000001</v>
      </c>
      <c r="G52" s="17"/>
      <c r="H52" s="87">
        <v>90.66</v>
      </c>
      <c r="I52" s="13">
        <f t="shared" si="1"/>
        <v>36.264000000000003</v>
      </c>
      <c r="J52" s="24">
        <f t="shared" si="2"/>
        <v>178.76655000000002</v>
      </c>
    </row>
    <row r="53" spans="1:10" x14ac:dyDescent="0.25">
      <c r="A53" s="8">
        <v>46</v>
      </c>
      <c r="B53" s="9" t="s">
        <v>205</v>
      </c>
      <c r="C53" s="10"/>
      <c r="D53" s="86">
        <v>247.65648999999999</v>
      </c>
      <c r="E53" s="12"/>
      <c r="F53" s="13">
        <f t="shared" si="0"/>
        <v>148.59389399999998</v>
      </c>
      <c r="G53" s="12"/>
      <c r="H53" s="87">
        <v>73.86</v>
      </c>
      <c r="I53" s="13">
        <f t="shared" si="1"/>
        <v>29.544</v>
      </c>
      <c r="J53" s="24">
        <f t="shared" si="2"/>
        <v>178.13789399999999</v>
      </c>
    </row>
    <row r="54" spans="1:10" x14ac:dyDescent="0.25">
      <c r="A54" s="8">
        <v>47</v>
      </c>
      <c r="B54" s="14" t="s">
        <v>206</v>
      </c>
      <c r="C54" s="15"/>
      <c r="D54" s="91">
        <v>237.04694000000001</v>
      </c>
      <c r="E54" s="17"/>
      <c r="F54" s="13">
        <f t="shared" si="0"/>
        <v>142.22816399999999</v>
      </c>
      <c r="G54" s="17"/>
      <c r="H54" s="92">
        <v>88.56</v>
      </c>
      <c r="I54" s="13">
        <f t="shared" si="1"/>
        <v>35.423999999999999</v>
      </c>
      <c r="J54" s="24">
        <f t="shared" si="2"/>
        <v>177.652164</v>
      </c>
    </row>
    <row r="55" spans="1:10" x14ac:dyDescent="0.25">
      <c r="A55" s="8">
        <v>48</v>
      </c>
      <c r="B55" s="9" t="s">
        <v>207</v>
      </c>
      <c r="C55" s="10"/>
      <c r="D55" s="86">
        <v>237.68691000000001</v>
      </c>
      <c r="E55" s="12"/>
      <c r="F55" s="13">
        <f t="shared" si="0"/>
        <v>142.612146</v>
      </c>
      <c r="G55" s="12"/>
      <c r="H55" s="87">
        <v>77.13</v>
      </c>
      <c r="I55" s="13">
        <f t="shared" si="1"/>
        <v>30.852</v>
      </c>
      <c r="J55" s="24">
        <f t="shared" si="2"/>
        <v>173.464146</v>
      </c>
    </row>
    <row r="56" spans="1:10" x14ac:dyDescent="0.25">
      <c r="A56" s="8">
        <v>49</v>
      </c>
      <c r="B56" s="9" t="s">
        <v>208</v>
      </c>
      <c r="C56" s="10"/>
      <c r="D56" s="86">
        <v>236.93559999999999</v>
      </c>
      <c r="E56" s="12"/>
      <c r="F56" s="13">
        <f t="shared" si="0"/>
        <v>142.16136</v>
      </c>
      <c r="G56" s="12"/>
      <c r="H56" s="87">
        <v>72</v>
      </c>
      <c r="I56" s="13">
        <f t="shared" si="1"/>
        <v>28.8</v>
      </c>
      <c r="J56" s="24">
        <f t="shared" si="2"/>
        <v>170.96136000000001</v>
      </c>
    </row>
    <row r="57" spans="1:10" x14ac:dyDescent="0.25">
      <c r="A57" s="8">
        <v>50</v>
      </c>
      <c r="B57" s="9" t="s">
        <v>209</v>
      </c>
      <c r="C57" s="10"/>
      <c r="D57" s="86">
        <v>233.89895999999999</v>
      </c>
      <c r="E57" s="12"/>
      <c r="F57" s="13">
        <f t="shared" si="0"/>
        <v>140.33937599999999</v>
      </c>
      <c r="G57" s="12"/>
      <c r="H57" s="87">
        <v>73.63</v>
      </c>
      <c r="I57" s="13">
        <f t="shared" si="1"/>
        <v>29.451999999999998</v>
      </c>
      <c r="J57" s="24">
        <f t="shared" si="2"/>
        <v>169.79137599999999</v>
      </c>
    </row>
    <row r="58" spans="1:10" x14ac:dyDescent="0.25">
      <c r="A58" s="8">
        <v>51</v>
      </c>
      <c r="B58" s="9" t="s">
        <v>210</v>
      </c>
      <c r="C58" s="10"/>
      <c r="D58" s="86">
        <v>229.05408</v>
      </c>
      <c r="E58" s="12"/>
      <c r="F58" s="13">
        <f t="shared" si="0"/>
        <v>137.43244799999999</v>
      </c>
      <c r="G58" s="12"/>
      <c r="H58" s="87">
        <v>72.7</v>
      </c>
      <c r="I58" s="13">
        <f t="shared" si="1"/>
        <v>29.080000000000002</v>
      </c>
      <c r="J58" s="24">
        <f t="shared" si="2"/>
        <v>166.51244800000001</v>
      </c>
    </row>
    <row r="59" spans="1:10" x14ac:dyDescent="0.25">
      <c r="A59" s="18"/>
      <c r="B59" s="19"/>
      <c r="C59" s="19"/>
      <c r="D59" s="93"/>
      <c r="E59" s="19"/>
      <c r="F59" s="19"/>
      <c r="G59" s="19"/>
      <c r="H59" s="19"/>
      <c r="I59" s="19"/>
      <c r="J59" s="20"/>
    </row>
    <row r="60" spans="1:10" ht="66" customHeight="1" x14ac:dyDescent="0.25">
      <c r="A60" s="159" t="s">
        <v>13</v>
      </c>
      <c r="B60" s="160"/>
      <c r="C60" s="160"/>
      <c r="D60" s="160"/>
      <c r="E60" s="160"/>
      <c r="F60" s="160"/>
      <c r="G60" s="160"/>
      <c r="H60" s="160"/>
      <c r="I60" s="160"/>
      <c r="J60" s="161"/>
    </row>
    <row r="61" spans="1:10" x14ac:dyDescent="0.25">
      <c r="A61" s="18"/>
      <c r="B61" s="19"/>
      <c r="C61" s="19"/>
      <c r="D61" s="93"/>
      <c r="E61" s="19"/>
      <c r="F61" s="19"/>
      <c r="G61" s="19"/>
      <c r="H61" s="19"/>
      <c r="I61" s="19"/>
      <c r="J61" s="20"/>
    </row>
    <row r="62" spans="1:10" x14ac:dyDescent="0.25">
      <c r="A62" s="18"/>
      <c r="B62" s="19"/>
      <c r="C62" s="19"/>
      <c r="D62" s="93" t="s">
        <v>14</v>
      </c>
      <c r="E62" s="19"/>
      <c r="F62" s="19"/>
      <c r="G62" s="19"/>
      <c r="H62" s="19"/>
      <c r="I62" s="19"/>
      <c r="J62" s="20"/>
    </row>
    <row r="63" spans="1:10" x14ac:dyDescent="0.25">
      <c r="A63" s="18"/>
      <c r="B63" s="19"/>
      <c r="C63" s="19" t="s">
        <v>165</v>
      </c>
      <c r="E63" s="19"/>
      <c r="F63" s="19"/>
      <c r="G63" s="19"/>
      <c r="H63" s="19"/>
      <c r="I63" s="19"/>
      <c r="J63" s="20"/>
    </row>
    <row r="64" spans="1:10" x14ac:dyDescent="0.25">
      <c r="A64" s="18"/>
      <c r="B64" s="19"/>
      <c r="C64" s="19"/>
      <c r="D64" s="93"/>
      <c r="E64" s="19"/>
      <c r="F64" s="19"/>
      <c r="G64" s="19"/>
      <c r="H64" s="19"/>
      <c r="I64" s="19"/>
      <c r="J64" s="20"/>
    </row>
    <row r="65" spans="1:10" x14ac:dyDescent="0.25">
      <c r="A65" s="18"/>
      <c r="B65" s="19"/>
      <c r="C65" s="19"/>
      <c r="D65" s="93"/>
      <c r="E65" s="19"/>
      <c r="F65" s="19"/>
      <c r="G65" s="19"/>
      <c r="H65" s="19"/>
      <c r="I65" s="19"/>
      <c r="J65" s="20"/>
    </row>
    <row r="66" spans="1:10" x14ac:dyDescent="0.25">
      <c r="A66" s="18"/>
      <c r="B66" s="19" t="s">
        <v>15</v>
      </c>
      <c r="C66" s="19"/>
      <c r="D66" s="93"/>
      <c r="E66" s="19"/>
      <c r="F66" s="19"/>
      <c r="G66" s="148" t="s">
        <v>15</v>
      </c>
      <c r="H66" s="148"/>
      <c r="I66" s="148"/>
      <c r="J66" s="20"/>
    </row>
    <row r="67" spans="1:10" x14ac:dyDescent="0.25">
      <c r="A67" s="19" t="s">
        <v>166</v>
      </c>
      <c r="C67" s="19"/>
      <c r="D67" s="93"/>
      <c r="E67" s="19"/>
      <c r="F67" s="19" t="s">
        <v>167</v>
      </c>
      <c r="I67" s="19"/>
      <c r="J67" s="20"/>
    </row>
    <row r="68" spans="1:10" ht="15.75" thickBot="1" x14ac:dyDescent="0.3">
      <c r="A68" s="21"/>
      <c r="B68" s="22"/>
      <c r="C68" s="22"/>
      <c r="D68" s="95"/>
      <c r="E68" s="22"/>
      <c r="F68" s="22"/>
      <c r="G68" s="22"/>
      <c r="H68" s="22"/>
      <c r="I68" s="22"/>
      <c r="J68" s="23"/>
    </row>
  </sheetData>
  <mergeCells count="6">
    <mergeCell ref="A60:J60"/>
    <mergeCell ref="G66:I66"/>
    <mergeCell ref="B1:J1"/>
    <mergeCell ref="A2:J2"/>
    <mergeCell ref="A3:J3"/>
    <mergeCell ref="B5:J5"/>
  </mergeCells>
  <pageMargins left="0.7" right="0.7" top="0.75" bottom="0.75" header="0.3" footer="0.3"/>
  <pageSetup paperSize="9" scale="9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workbookViewId="0">
      <selection activeCell="M4" sqref="M4"/>
    </sheetView>
  </sheetViews>
  <sheetFormatPr defaultRowHeight="15" x14ac:dyDescent="0.25"/>
  <cols>
    <col min="1" max="1" width="6.28515625" customWidth="1"/>
    <col min="2" max="2" width="20.140625" bestFit="1" customWidth="1"/>
    <col min="3" max="3" width="5" customWidth="1"/>
    <col min="4" max="4" width="10.140625" customWidth="1"/>
    <col min="5" max="5" width="4.42578125" customWidth="1"/>
    <col min="7" max="7" width="4.7109375" customWidth="1"/>
    <col min="8" max="8" width="9.42578125" customWidth="1"/>
    <col min="9" max="9" width="11.28515625" customWidth="1"/>
    <col min="10" max="10" width="9.85546875" customWidth="1"/>
  </cols>
  <sheetData>
    <row r="1" spans="1:10" ht="15.75" x14ac:dyDescent="0.25">
      <c r="A1" s="100"/>
      <c r="B1" s="171" t="s">
        <v>0</v>
      </c>
      <c r="C1" s="171"/>
      <c r="D1" s="171"/>
      <c r="E1" s="171"/>
      <c r="F1" s="171"/>
      <c r="G1" s="171"/>
      <c r="H1" s="171"/>
      <c r="I1" s="171"/>
      <c r="J1" s="172"/>
    </row>
    <row r="2" spans="1:10" ht="30.75" customHeight="1" x14ac:dyDescent="0.25">
      <c r="A2" s="173" t="s">
        <v>221</v>
      </c>
      <c r="B2" s="174"/>
      <c r="C2" s="174"/>
      <c r="D2" s="174"/>
      <c r="E2" s="174"/>
      <c r="F2" s="174"/>
      <c r="G2" s="174"/>
      <c r="H2" s="174"/>
      <c r="I2" s="174"/>
      <c r="J2" s="175"/>
    </row>
    <row r="3" spans="1:10" ht="52.5" customHeight="1" x14ac:dyDescent="0.25">
      <c r="A3" s="176" t="s">
        <v>211</v>
      </c>
      <c r="B3" s="177"/>
      <c r="C3" s="177"/>
      <c r="D3" s="177"/>
      <c r="E3" s="177"/>
      <c r="F3" s="177"/>
      <c r="G3" s="177"/>
      <c r="H3" s="177"/>
      <c r="I3" s="177"/>
      <c r="J3" s="178"/>
    </row>
    <row r="4" spans="1:10" ht="72" x14ac:dyDescent="0.25">
      <c r="A4" s="2"/>
      <c r="B4" s="3" t="s">
        <v>1</v>
      </c>
      <c r="C4" s="4" t="s">
        <v>2</v>
      </c>
      <c r="D4" s="4" t="s">
        <v>3</v>
      </c>
      <c r="E4" s="4" t="s">
        <v>4</v>
      </c>
      <c r="F4" s="4" t="s">
        <v>5</v>
      </c>
      <c r="G4" s="4" t="s">
        <v>6</v>
      </c>
      <c r="H4" s="5" t="s">
        <v>7</v>
      </c>
      <c r="I4" s="4" t="s">
        <v>8</v>
      </c>
      <c r="J4" s="6" t="s">
        <v>9</v>
      </c>
    </row>
    <row r="5" spans="1:10" ht="25.5" x14ac:dyDescent="0.25">
      <c r="A5" s="101" t="s">
        <v>10</v>
      </c>
      <c r="B5" s="179" t="s">
        <v>11</v>
      </c>
      <c r="C5" s="179"/>
      <c r="D5" s="179"/>
      <c r="E5" s="179"/>
      <c r="F5" s="179"/>
      <c r="G5" s="179"/>
      <c r="H5" s="179"/>
      <c r="I5" s="179"/>
      <c r="J5" s="180"/>
    </row>
    <row r="6" spans="1:10" x14ac:dyDescent="0.25">
      <c r="A6" s="27">
        <v>1</v>
      </c>
      <c r="B6" s="28" t="s">
        <v>212</v>
      </c>
      <c r="C6" s="29"/>
      <c r="D6" s="30">
        <v>356.28762999999998</v>
      </c>
      <c r="E6" s="31"/>
      <c r="F6" s="32">
        <f>D6*0.6</f>
        <v>213.77257799999998</v>
      </c>
      <c r="G6" s="31"/>
      <c r="H6" s="31">
        <v>81.8</v>
      </c>
      <c r="I6" s="32">
        <f>H6*0.4</f>
        <v>32.72</v>
      </c>
      <c r="J6" s="39">
        <f>F6+I6</f>
        <v>246.49257799999998</v>
      </c>
    </row>
    <row r="7" spans="1:10" x14ac:dyDescent="0.25">
      <c r="A7" s="27">
        <v>2</v>
      </c>
      <c r="B7" s="28" t="s">
        <v>213</v>
      </c>
      <c r="C7" s="29"/>
      <c r="D7" s="30">
        <v>342.63891000000001</v>
      </c>
      <c r="E7" s="31"/>
      <c r="F7" s="32">
        <f>D7*0.6</f>
        <v>205.58334600000001</v>
      </c>
      <c r="G7" s="31"/>
      <c r="H7" s="31">
        <v>79.3</v>
      </c>
      <c r="I7" s="32">
        <f>H7*0.4</f>
        <v>31.72</v>
      </c>
      <c r="J7" s="39">
        <f>F7+I7</f>
        <v>237.303346</v>
      </c>
    </row>
    <row r="8" spans="1:10" x14ac:dyDescent="0.25">
      <c r="A8" s="27">
        <v>3</v>
      </c>
      <c r="B8" s="28" t="s">
        <v>214</v>
      </c>
      <c r="C8" s="29"/>
      <c r="D8" s="30">
        <v>322.10910999999999</v>
      </c>
      <c r="E8" s="31"/>
      <c r="F8" s="32">
        <f>D8*0.6</f>
        <v>193.26546599999998</v>
      </c>
      <c r="G8" s="31"/>
      <c r="H8" s="31">
        <v>78.8</v>
      </c>
      <c r="I8" s="32">
        <f>H8*0.4</f>
        <v>31.52</v>
      </c>
      <c r="J8" s="39">
        <f>F8+I8</f>
        <v>224.78546599999999</v>
      </c>
    </row>
    <row r="9" spans="1:10" x14ac:dyDescent="0.25">
      <c r="A9" s="2"/>
      <c r="B9" s="98" t="s">
        <v>23</v>
      </c>
      <c r="C9" s="33"/>
      <c r="D9" s="33"/>
      <c r="E9" s="33"/>
      <c r="F9" s="33"/>
      <c r="G9" s="33"/>
      <c r="H9" s="33"/>
      <c r="I9" s="33"/>
      <c r="J9" s="40"/>
    </row>
    <row r="10" spans="1:10" x14ac:dyDescent="0.25">
      <c r="A10" s="27">
        <v>1</v>
      </c>
      <c r="B10" s="28" t="s">
        <v>215</v>
      </c>
      <c r="C10" s="29"/>
      <c r="D10" s="30">
        <v>307.31509999999997</v>
      </c>
      <c r="E10" s="31"/>
      <c r="F10" s="32">
        <f>D10*0.6</f>
        <v>184.38905999999997</v>
      </c>
      <c r="G10" s="31"/>
      <c r="H10" s="31">
        <v>91.36</v>
      </c>
      <c r="I10" s="32">
        <f>H10*0.4</f>
        <v>36.544000000000004</v>
      </c>
      <c r="J10" s="39">
        <v>220.93305999999998</v>
      </c>
    </row>
    <row r="11" spans="1:10" x14ac:dyDescent="0.25">
      <c r="A11" s="27">
        <v>2</v>
      </c>
      <c r="B11" s="28" t="s">
        <v>216</v>
      </c>
      <c r="C11" s="29"/>
      <c r="D11" s="30">
        <v>296.13006999999999</v>
      </c>
      <c r="E11" s="31"/>
      <c r="F11" s="32">
        <f t="shared" ref="F11:F12" si="0">D11*0.6</f>
        <v>177.67804199999998</v>
      </c>
      <c r="G11" s="31"/>
      <c r="H11" s="31">
        <v>85.6</v>
      </c>
      <c r="I11" s="32">
        <f t="shared" ref="I11:I12" si="1">H11*0.4</f>
        <v>34.24</v>
      </c>
      <c r="J11" s="39">
        <v>211.91804199999999</v>
      </c>
    </row>
    <row r="12" spans="1:10" x14ac:dyDescent="0.25">
      <c r="A12" s="27">
        <v>3</v>
      </c>
      <c r="B12" s="28" t="s">
        <v>217</v>
      </c>
      <c r="C12" s="29"/>
      <c r="D12" s="30">
        <v>293.47397000000001</v>
      </c>
      <c r="E12" s="31"/>
      <c r="F12" s="32">
        <f t="shared" si="0"/>
        <v>176.08438200000001</v>
      </c>
      <c r="G12" s="31"/>
      <c r="H12" s="31">
        <v>87.1</v>
      </c>
      <c r="I12" s="32">
        <f t="shared" si="1"/>
        <v>34.839999999999996</v>
      </c>
      <c r="J12" s="39">
        <f>F12+I12</f>
        <v>210.92438200000001</v>
      </c>
    </row>
    <row r="13" spans="1:10" x14ac:dyDescent="0.25">
      <c r="A13" s="8"/>
      <c r="B13" s="98" t="s">
        <v>28</v>
      </c>
      <c r="C13" s="33"/>
      <c r="D13" s="33"/>
      <c r="E13" s="33"/>
      <c r="F13" s="33"/>
      <c r="G13" s="33"/>
      <c r="H13" s="33"/>
      <c r="I13" s="33"/>
      <c r="J13" s="40"/>
    </row>
    <row r="14" spans="1:10" x14ac:dyDescent="0.25">
      <c r="A14" s="27">
        <v>1</v>
      </c>
      <c r="B14" s="28" t="s">
        <v>218</v>
      </c>
      <c r="C14" s="29"/>
      <c r="D14" s="30">
        <v>294.17961000000003</v>
      </c>
      <c r="E14" s="31"/>
      <c r="F14" s="32">
        <f>D14*0.6</f>
        <v>176.507766</v>
      </c>
      <c r="G14" s="31"/>
      <c r="H14" s="31">
        <v>81.7</v>
      </c>
      <c r="I14" s="32">
        <f>H14*0.4</f>
        <v>32.68</v>
      </c>
      <c r="J14" s="39">
        <f>F14+I14</f>
        <v>209.18776600000001</v>
      </c>
    </row>
    <row r="15" spans="1:10" x14ac:dyDescent="0.25">
      <c r="A15" s="27">
        <v>2</v>
      </c>
      <c r="B15" s="28" t="s">
        <v>219</v>
      </c>
      <c r="C15" s="29"/>
      <c r="D15" s="30">
        <v>293.91082</v>
      </c>
      <c r="E15" s="31"/>
      <c r="F15" s="32">
        <f>D15*0.6</f>
        <v>176.34649199999998</v>
      </c>
      <c r="G15" s="31"/>
      <c r="H15" s="31">
        <v>79.8</v>
      </c>
      <c r="I15" s="32">
        <f>H15*0.4</f>
        <v>31.92</v>
      </c>
      <c r="J15" s="39">
        <f>F15+I15</f>
        <v>208.26649199999997</v>
      </c>
    </row>
    <row r="16" spans="1:10" x14ac:dyDescent="0.25">
      <c r="A16" s="8"/>
      <c r="B16" s="33"/>
      <c r="C16" s="33"/>
      <c r="D16" s="33"/>
      <c r="E16" s="33"/>
      <c r="F16" s="33"/>
      <c r="G16" s="33"/>
      <c r="H16" s="33"/>
      <c r="I16" s="33"/>
      <c r="J16" s="40"/>
    </row>
    <row r="17" spans="1:10" x14ac:dyDescent="0.25">
      <c r="A17" s="8"/>
      <c r="B17" s="33"/>
      <c r="C17" s="33"/>
      <c r="D17" s="33"/>
      <c r="E17" s="33"/>
      <c r="F17" s="33"/>
      <c r="G17" s="33"/>
      <c r="H17" s="33"/>
      <c r="I17" s="33"/>
      <c r="J17" s="40"/>
    </row>
    <row r="18" spans="1:10" x14ac:dyDescent="0.25">
      <c r="A18" s="8"/>
      <c r="B18" s="33"/>
      <c r="C18" s="33"/>
      <c r="D18" s="33"/>
      <c r="E18" s="33"/>
      <c r="F18" s="33"/>
      <c r="G18" s="33"/>
      <c r="H18" s="33"/>
      <c r="I18" s="33"/>
      <c r="J18" s="40"/>
    </row>
    <row r="19" spans="1:10" x14ac:dyDescent="0.25">
      <c r="A19" s="8"/>
      <c r="B19" s="35"/>
      <c r="C19" s="36"/>
      <c r="D19" s="37"/>
      <c r="E19" s="38"/>
      <c r="F19" s="32"/>
      <c r="G19" s="38"/>
      <c r="H19" s="38"/>
      <c r="I19" s="32"/>
      <c r="J19" s="39"/>
    </row>
    <row r="20" spans="1:10" x14ac:dyDescent="0.25">
      <c r="A20" s="8"/>
      <c r="B20" s="35"/>
      <c r="C20" s="36"/>
      <c r="D20" s="37"/>
      <c r="E20" s="38"/>
      <c r="F20" s="32"/>
      <c r="G20" s="38"/>
      <c r="H20" s="38"/>
      <c r="I20" s="32"/>
      <c r="J20" s="39"/>
    </row>
    <row r="21" spans="1:10" x14ac:dyDescent="0.25">
      <c r="A21" s="8"/>
      <c r="B21" s="33"/>
      <c r="C21" s="33"/>
      <c r="D21" s="33"/>
      <c r="E21" s="33"/>
      <c r="F21" s="33"/>
      <c r="G21" s="33"/>
      <c r="H21" s="33"/>
      <c r="I21" s="33"/>
      <c r="J21" s="40"/>
    </row>
    <row r="22" spans="1:10" x14ac:dyDescent="0.25">
      <c r="A22" s="8"/>
      <c r="B22" s="33"/>
      <c r="C22" s="33"/>
      <c r="D22" s="33"/>
      <c r="E22" s="33"/>
      <c r="F22" s="33"/>
      <c r="G22" s="33"/>
      <c r="H22" s="33"/>
      <c r="I22" s="33"/>
      <c r="J22" s="40"/>
    </row>
    <row r="23" spans="1:10" x14ac:dyDescent="0.25">
      <c r="A23" s="8"/>
      <c r="B23" s="33"/>
      <c r="C23" s="33"/>
      <c r="D23" s="33"/>
      <c r="E23" s="33"/>
      <c r="F23" s="33"/>
      <c r="G23" s="33"/>
      <c r="H23" s="33"/>
      <c r="I23" s="33"/>
      <c r="J23" s="40"/>
    </row>
    <row r="24" spans="1:10" x14ac:dyDescent="0.25">
      <c r="A24" s="8"/>
      <c r="B24" s="35"/>
      <c r="C24" s="36"/>
      <c r="D24" s="37"/>
      <c r="E24" s="38"/>
      <c r="F24" s="32"/>
      <c r="G24" s="38"/>
      <c r="H24" s="38"/>
      <c r="I24" s="32"/>
      <c r="J24" s="39"/>
    </row>
    <row r="25" spans="1:10" x14ac:dyDescent="0.25">
      <c r="A25" s="8"/>
      <c r="B25" s="35"/>
      <c r="C25" s="36"/>
      <c r="D25" s="37"/>
      <c r="E25" s="38"/>
      <c r="F25" s="32"/>
      <c r="G25" s="38"/>
      <c r="H25" s="38"/>
      <c r="I25" s="32"/>
      <c r="J25" s="39"/>
    </row>
    <row r="26" spans="1:10" x14ac:dyDescent="0.25">
      <c r="A26" s="8"/>
      <c r="B26" s="35"/>
      <c r="C26" s="36"/>
      <c r="D26" s="37"/>
      <c r="E26" s="38"/>
      <c r="F26" s="32"/>
      <c r="G26" s="38"/>
      <c r="H26" s="38"/>
      <c r="I26" s="32"/>
      <c r="J26" s="39"/>
    </row>
    <row r="27" spans="1:10" x14ac:dyDescent="0.25">
      <c r="A27" s="8"/>
      <c r="B27" s="35"/>
      <c r="C27" s="36"/>
      <c r="D27" s="37"/>
      <c r="E27" s="38"/>
      <c r="F27" s="32"/>
      <c r="G27" s="38"/>
      <c r="H27" s="38"/>
      <c r="I27" s="32"/>
      <c r="J27" s="39"/>
    </row>
    <row r="28" spans="1:10" x14ac:dyDescent="0.25">
      <c r="A28" s="2"/>
      <c r="B28" s="33"/>
      <c r="C28" s="33"/>
      <c r="D28" s="33"/>
      <c r="E28" s="33"/>
      <c r="F28" s="33"/>
      <c r="G28" s="33"/>
      <c r="H28" s="33"/>
      <c r="I28" s="33"/>
      <c r="J28" s="40"/>
    </row>
    <row r="29" spans="1:10" ht="66" customHeight="1" x14ac:dyDescent="0.25">
      <c r="A29" s="181" t="s">
        <v>13</v>
      </c>
      <c r="B29" s="182"/>
      <c r="C29" s="182"/>
      <c r="D29" s="182"/>
      <c r="E29" s="182"/>
      <c r="F29" s="182"/>
      <c r="G29" s="182"/>
      <c r="H29" s="182"/>
      <c r="I29" s="182"/>
      <c r="J29" s="183"/>
    </row>
    <row r="30" spans="1:10" x14ac:dyDescent="0.25">
      <c r="A30" s="18"/>
      <c r="B30" s="19"/>
      <c r="C30" s="19"/>
      <c r="D30" s="19"/>
      <c r="E30" s="19"/>
      <c r="F30" s="19"/>
      <c r="G30" s="19"/>
      <c r="H30" s="19"/>
      <c r="I30" s="19"/>
      <c r="J30" s="20"/>
    </row>
    <row r="31" spans="1:10" x14ac:dyDescent="0.25">
      <c r="A31" s="18"/>
      <c r="B31" s="19"/>
      <c r="C31" s="19"/>
      <c r="D31" s="19" t="s">
        <v>14</v>
      </c>
      <c r="E31" s="19"/>
      <c r="F31" s="19"/>
      <c r="G31" s="19"/>
      <c r="H31" s="19"/>
      <c r="I31" s="19"/>
      <c r="J31" s="20"/>
    </row>
    <row r="32" spans="1:10" x14ac:dyDescent="0.25">
      <c r="A32" s="18"/>
      <c r="B32" s="19"/>
      <c r="C32" s="19"/>
      <c r="D32" s="19" t="s">
        <v>220</v>
      </c>
      <c r="E32" s="19"/>
      <c r="F32" s="19"/>
      <c r="G32" s="19"/>
      <c r="H32" s="19"/>
      <c r="I32" s="19"/>
      <c r="J32" s="20"/>
    </row>
    <row r="33" spans="1:10" x14ac:dyDescent="0.25">
      <c r="A33" s="18"/>
      <c r="B33" s="19"/>
      <c r="C33" s="19"/>
      <c r="D33" s="19"/>
      <c r="E33" s="19"/>
      <c r="F33" s="19"/>
      <c r="G33" s="19"/>
      <c r="H33" s="19"/>
      <c r="I33" s="19"/>
      <c r="J33" s="20"/>
    </row>
    <row r="34" spans="1:10" x14ac:dyDescent="0.25">
      <c r="A34" s="18"/>
      <c r="B34" s="19"/>
      <c r="C34" s="19"/>
      <c r="D34" s="19"/>
      <c r="E34" s="19"/>
      <c r="F34" s="19"/>
      <c r="G34" s="19"/>
      <c r="H34" s="19"/>
      <c r="I34" s="19"/>
      <c r="J34" s="20"/>
    </row>
    <row r="35" spans="1:10" x14ac:dyDescent="0.25">
      <c r="A35" s="18"/>
      <c r="B35" s="19" t="s">
        <v>15</v>
      </c>
      <c r="C35" s="19"/>
      <c r="D35" s="19"/>
      <c r="E35" s="19"/>
      <c r="F35" s="19"/>
      <c r="G35" s="148" t="s">
        <v>15</v>
      </c>
      <c r="H35" s="148"/>
      <c r="I35" s="148"/>
      <c r="J35" s="20"/>
    </row>
    <row r="36" spans="1:10" x14ac:dyDescent="0.25">
      <c r="A36" s="18"/>
      <c r="B36" s="19" t="s">
        <v>25</v>
      </c>
      <c r="C36" s="19"/>
      <c r="D36" s="19"/>
      <c r="E36" s="19"/>
      <c r="F36" s="19"/>
      <c r="G36" s="19"/>
      <c r="H36" s="19" t="s">
        <v>26</v>
      </c>
      <c r="I36" s="19"/>
      <c r="J36" s="20"/>
    </row>
    <row r="37" spans="1:10" ht="15.75" thickBot="1" x14ac:dyDescent="0.3">
      <c r="A37" s="21"/>
      <c r="B37" s="22"/>
      <c r="C37" s="22"/>
      <c r="D37" s="22"/>
      <c r="E37" s="22"/>
      <c r="F37" s="22"/>
      <c r="G37" s="22"/>
      <c r="H37" s="22"/>
      <c r="I37" s="22"/>
      <c r="J37" s="23"/>
    </row>
  </sheetData>
  <mergeCells count="6">
    <mergeCell ref="G35:I35"/>
    <mergeCell ref="B1:J1"/>
    <mergeCell ref="A2:J2"/>
    <mergeCell ref="A3:J3"/>
    <mergeCell ref="B5:J5"/>
    <mergeCell ref="A29:J29"/>
  </mergeCells>
  <pageMargins left="0.7" right="0.7" top="0.75" bottom="0.75" header="0.3" footer="0.3"/>
  <pageSetup paperSize="9" scale="9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workbookViewId="0">
      <selection activeCell="P28" sqref="P28"/>
    </sheetView>
  </sheetViews>
  <sheetFormatPr defaultRowHeight="15" x14ac:dyDescent="0.25"/>
  <cols>
    <col min="1" max="1" width="6.28515625" customWidth="1"/>
    <col min="2" max="2" width="20.140625" bestFit="1" customWidth="1"/>
    <col min="3" max="3" width="5" customWidth="1"/>
    <col min="4" max="4" width="10.140625" customWidth="1"/>
    <col min="5" max="5" width="4.42578125" customWidth="1"/>
    <col min="7" max="7" width="4.7109375" customWidth="1"/>
    <col min="8" max="8" width="9.42578125" customWidth="1"/>
    <col min="9" max="9" width="11.28515625" customWidth="1"/>
    <col min="10" max="10" width="9.85546875" customWidth="1"/>
  </cols>
  <sheetData>
    <row r="1" spans="1:10" ht="15.75" x14ac:dyDescent="0.25">
      <c r="A1" s="33"/>
      <c r="B1" s="184" t="s">
        <v>0</v>
      </c>
      <c r="C1" s="184"/>
      <c r="D1" s="184"/>
      <c r="E1" s="184"/>
      <c r="F1" s="184"/>
      <c r="G1" s="184"/>
      <c r="H1" s="184"/>
      <c r="I1" s="184"/>
      <c r="J1" s="184"/>
    </row>
    <row r="2" spans="1:10" ht="30.75" customHeight="1" x14ac:dyDescent="0.25">
      <c r="A2" s="174" t="s">
        <v>228</v>
      </c>
      <c r="B2" s="174"/>
      <c r="C2" s="174"/>
      <c r="D2" s="174"/>
      <c r="E2" s="174"/>
      <c r="F2" s="174"/>
      <c r="G2" s="174"/>
      <c r="H2" s="174"/>
      <c r="I2" s="174"/>
      <c r="J2" s="174"/>
    </row>
    <row r="3" spans="1:10" ht="52.5" customHeight="1" x14ac:dyDescent="0.25">
      <c r="A3" s="185" t="s">
        <v>211</v>
      </c>
      <c r="B3" s="177"/>
      <c r="C3" s="177"/>
      <c r="D3" s="177"/>
      <c r="E3" s="177"/>
      <c r="F3" s="177"/>
      <c r="G3" s="177"/>
      <c r="H3" s="177"/>
      <c r="I3" s="177"/>
      <c r="J3" s="177"/>
    </row>
    <row r="4" spans="1:10" ht="72" x14ac:dyDescent="0.25">
      <c r="A4" s="33"/>
      <c r="B4" s="3" t="s">
        <v>1</v>
      </c>
      <c r="C4" s="4" t="s">
        <v>2</v>
      </c>
      <c r="D4" s="4" t="s">
        <v>3</v>
      </c>
      <c r="E4" s="4" t="s">
        <v>4</v>
      </c>
      <c r="F4" s="4" t="s">
        <v>5</v>
      </c>
      <c r="G4" s="4" t="s">
        <v>6</v>
      </c>
      <c r="H4" s="5" t="s">
        <v>7</v>
      </c>
      <c r="I4" s="4" t="s">
        <v>8</v>
      </c>
      <c r="J4" s="4" t="s">
        <v>9</v>
      </c>
    </row>
    <row r="5" spans="1:10" ht="25.5" x14ac:dyDescent="0.25">
      <c r="A5" s="96" t="s">
        <v>10</v>
      </c>
      <c r="B5" s="179" t="s">
        <v>11</v>
      </c>
      <c r="C5" s="179"/>
      <c r="D5" s="179"/>
      <c r="E5" s="179"/>
      <c r="F5" s="179"/>
      <c r="G5" s="179"/>
      <c r="H5" s="179"/>
      <c r="I5" s="179"/>
      <c r="J5" s="179"/>
    </row>
    <row r="6" spans="1:10" x14ac:dyDescent="0.25">
      <c r="A6" s="97">
        <v>1</v>
      </c>
      <c r="B6" s="28" t="s">
        <v>223</v>
      </c>
      <c r="C6" s="29"/>
      <c r="D6" s="30">
        <v>332.41181999999998</v>
      </c>
      <c r="E6" s="31"/>
      <c r="F6" s="32">
        <f>D6*0.6</f>
        <v>199.44709199999997</v>
      </c>
      <c r="G6" s="31"/>
      <c r="H6" s="31">
        <v>77.8</v>
      </c>
      <c r="I6" s="32">
        <f>H6*0.4</f>
        <v>31.12</v>
      </c>
      <c r="J6" s="32">
        <f>F6+I6</f>
        <v>230.56709199999997</v>
      </c>
    </row>
    <row r="7" spans="1:10" x14ac:dyDescent="0.25">
      <c r="A7" s="97">
        <v>2</v>
      </c>
      <c r="B7" s="28" t="s">
        <v>224</v>
      </c>
      <c r="C7" s="29"/>
      <c r="D7" s="30">
        <v>295.43346000000003</v>
      </c>
      <c r="E7" s="31"/>
      <c r="F7" s="32">
        <f>D7*0.6</f>
        <v>177.260076</v>
      </c>
      <c r="G7" s="31"/>
      <c r="H7" s="31">
        <v>80.099999999999994</v>
      </c>
      <c r="I7" s="32">
        <f>H7*0.4</f>
        <v>32.04</v>
      </c>
      <c r="J7" s="32">
        <f>F7+I7</f>
        <v>209.30007599999999</v>
      </c>
    </row>
    <row r="8" spans="1:10" x14ac:dyDescent="0.25">
      <c r="A8" s="97">
        <v>3</v>
      </c>
      <c r="B8" s="28" t="s">
        <v>225</v>
      </c>
      <c r="C8" s="29"/>
      <c r="D8" s="30">
        <v>270.45211999999998</v>
      </c>
      <c r="E8" s="31"/>
      <c r="F8" s="32">
        <f>D8*0.6</f>
        <v>162.27127199999998</v>
      </c>
      <c r="G8" s="31"/>
      <c r="H8" s="31">
        <v>75.180000000000007</v>
      </c>
      <c r="I8" s="32">
        <f>H8*0.4</f>
        <v>30.072000000000003</v>
      </c>
      <c r="J8" s="32">
        <f>F8+I8</f>
        <v>192.34327199999998</v>
      </c>
    </row>
    <row r="9" spans="1:10" x14ac:dyDescent="0.25">
      <c r="A9" s="97" t="s">
        <v>22</v>
      </c>
      <c r="B9" s="98" t="s">
        <v>23</v>
      </c>
      <c r="C9" s="33"/>
      <c r="D9" s="33"/>
      <c r="E9" s="33"/>
      <c r="F9" s="33"/>
      <c r="G9" s="33"/>
      <c r="H9" s="33"/>
      <c r="I9" s="33"/>
      <c r="J9" s="33"/>
    </row>
    <row r="10" spans="1:10" x14ac:dyDescent="0.25">
      <c r="A10" s="97">
        <v>4</v>
      </c>
      <c r="B10" s="28" t="s">
        <v>226</v>
      </c>
      <c r="C10" s="29"/>
      <c r="D10" s="30">
        <v>217.22453999999999</v>
      </c>
      <c r="E10" s="31"/>
      <c r="F10" s="32">
        <f>D10*0.6</f>
        <v>130.33472399999999</v>
      </c>
      <c r="G10" s="31"/>
      <c r="H10" s="31">
        <v>79.2</v>
      </c>
      <c r="I10" s="32">
        <f>H10*0.4</f>
        <v>31.680000000000003</v>
      </c>
      <c r="J10" s="32">
        <f>F10+I10</f>
        <v>162.014724</v>
      </c>
    </row>
    <row r="11" spans="1:10" x14ac:dyDescent="0.25">
      <c r="A11" s="97"/>
      <c r="B11" s="34"/>
      <c r="C11" s="33"/>
      <c r="D11" s="33"/>
      <c r="E11" s="33"/>
      <c r="F11" s="33"/>
      <c r="G11" s="33"/>
      <c r="H11" s="33"/>
      <c r="I11" s="33"/>
      <c r="J11" s="33"/>
    </row>
    <row r="12" spans="1:10" x14ac:dyDescent="0.25">
      <c r="A12" s="97"/>
      <c r="B12" s="28"/>
      <c r="C12" s="29"/>
      <c r="D12" s="30"/>
      <c r="E12" s="31"/>
      <c r="F12" s="32"/>
      <c r="G12" s="31"/>
      <c r="H12" s="31"/>
      <c r="I12" s="32"/>
      <c r="J12" s="32"/>
    </row>
    <row r="13" spans="1:10" x14ac:dyDescent="0.25">
      <c r="A13" s="97"/>
      <c r="B13" s="35"/>
      <c r="C13" s="36"/>
      <c r="D13" s="37"/>
      <c r="E13" s="38"/>
      <c r="F13" s="32"/>
      <c r="G13" s="38"/>
      <c r="H13" s="38"/>
      <c r="I13" s="32"/>
      <c r="J13" s="32"/>
    </row>
    <row r="14" spans="1:10" x14ac:dyDescent="0.25">
      <c r="A14" s="99"/>
      <c r="B14" s="28"/>
      <c r="C14" s="29"/>
      <c r="D14" s="30"/>
      <c r="E14" s="31"/>
      <c r="F14" s="32"/>
      <c r="G14" s="31"/>
      <c r="H14" s="31"/>
      <c r="I14" s="32"/>
      <c r="J14" s="32"/>
    </row>
    <row r="15" spans="1:10" x14ac:dyDescent="0.25">
      <c r="A15" s="97" t="s">
        <v>24</v>
      </c>
      <c r="B15" s="35"/>
      <c r="C15" s="36"/>
      <c r="D15" s="37"/>
      <c r="E15" s="38"/>
      <c r="F15" s="32"/>
      <c r="G15" s="38"/>
      <c r="H15" s="38"/>
      <c r="I15" s="32"/>
      <c r="J15" s="32"/>
    </row>
    <row r="16" spans="1:10" x14ac:dyDescent="0.25">
      <c r="A16" s="99"/>
      <c r="B16" s="35"/>
      <c r="C16" s="36"/>
      <c r="D16" s="37"/>
      <c r="E16" s="38"/>
      <c r="F16" s="32"/>
      <c r="G16" s="38"/>
      <c r="H16" s="38"/>
      <c r="I16" s="32"/>
      <c r="J16" s="32"/>
    </row>
    <row r="17" spans="1:10" x14ac:dyDescent="0.25">
      <c r="A17" s="99"/>
      <c r="B17" s="35"/>
      <c r="C17" s="36"/>
      <c r="D17" s="37"/>
      <c r="E17" s="38"/>
      <c r="F17" s="32"/>
      <c r="G17" s="38"/>
      <c r="H17" s="38"/>
      <c r="I17" s="32"/>
      <c r="J17" s="32"/>
    </row>
    <row r="18" spans="1:10" x14ac:dyDescent="0.25">
      <c r="A18" s="99"/>
      <c r="B18" s="33"/>
      <c r="C18" s="33"/>
      <c r="D18" s="33"/>
      <c r="E18" s="33"/>
      <c r="F18" s="33"/>
      <c r="G18" s="33"/>
      <c r="H18" s="33"/>
      <c r="I18" s="33"/>
      <c r="J18" s="33"/>
    </row>
    <row r="19" spans="1:10" x14ac:dyDescent="0.25">
      <c r="A19" s="99"/>
      <c r="B19" s="33"/>
      <c r="C19" s="33"/>
      <c r="D19" s="33"/>
      <c r="E19" s="33"/>
      <c r="F19" s="33"/>
      <c r="G19" s="33"/>
      <c r="H19" s="33"/>
      <c r="I19" s="33"/>
      <c r="J19" s="33"/>
    </row>
    <row r="20" spans="1:10" x14ac:dyDescent="0.25">
      <c r="A20" s="99"/>
      <c r="B20" s="33"/>
      <c r="C20" s="33"/>
      <c r="D20" s="33"/>
      <c r="E20" s="33"/>
      <c r="F20" s="33"/>
      <c r="G20" s="33"/>
      <c r="H20" s="33"/>
      <c r="I20" s="33"/>
      <c r="J20" s="33"/>
    </row>
    <row r="21" spans="1:10" x14ac:dyDescent="0.25">
      <c r="A21" s="99"/>
      <c r="B21" s="35"/>
      <c r="C21" s="36"/>
      <c r="D21" s="37"/>
      <c r="E21" s="38"/>
      <c r="F21" s="32"/>
      <c r="G21" s="38"/>
      <c r="H21" s="38"/>
      <c r="I21" s="32"/>
      <c r="J21" s="32"/>
    </row>
    <row r="22" spans="1:10" x14ac:dyDescent="0.25">
      <c r="A22" s="99"/>
      <c r="B22" s="35"/>
      <c r="C22" s="36"/>
      <c r="D22" s="37"/>
      <c r="E22" s="38"/>
      <c r="F22" s="32"/>
      <c r="G22" s="38"/>
      <c r="H22" s="38"/>
      <c r="I22" s="32"/>
      <c r="J22" s="32"/>
    </row>
    <row r="23" spans="1:10" x14ac:dyDescent="0.25">
      <c r="A23" s="99"/>
      <c r="B23" s="33"/>
      <c r="C23" s="33"/>
      <c r="D23" s="33"/>
      <c r="E23" s="33"/>
      <c r="F23" s="33"/>
      <c r="G23" s="33"/>
      <c r="H23" s="33"/>
      <c r="I23" s="33"/>
      <c r="J23" s="33"/>
    </row>
    <row r="24" spans="1:10" x14ac:dyDescent="0.25">
      <c r="A24" s="99"/>
      <c r="B24" s="33"/>
      <c r="C24" s="33"/>
      <c r="D24" s="33"/>
      <c r="E24" s="33"/>
      <c r="F24" s="33"/>
      <c r="G24" s="33"/>
      <c r="H24" s="33"/>
      <c r="I24" s="33"/>
      <c r="J24" s="33"/>
    </row>
    <row r="25" spans="1:10" x14ac:dyDescent="0.25">
      <c r="A25" s="99"/>
      <c r="B25" s="33"/>
      <c r="C25" s="33"/>
      <c r="D25" s="33"/>
      <c r="E25" s="33"/>
      <c r="F25" s="33"/>
      <c r="G25" s="33"/>
      <c r="H25" s="33"/>
      <c r="I25" s="33"/>
      <c r="J25" s="33"/>
    </row>
    <row r="26" spans="1:10" x14ac:dyDescent="0.25">
      <c r="A26" s="99"/>
      <c r="B26" s="35"/>
      <c r="C26" s="36"/>
      <c r="D26" s="37"/>
      <c r="E26" s="38"/>
      <c r="F26" s="32"/>
      <c r="G26" s="38"/>
      <c r="H26" s="38"/>
      <c r="I26" s="32"/>
      <c r="J26" s="32"/>
    </row>
    <row r="27" spans="1:10" x14ac:dyDescent="0.25">
      <c r="A27" s="99"/>
      <c r="B27" s="35"/>
      <c r="C27" s="36"/>
      <c r="D27" s="37"/>
      <c r="E27" s="38"/>
      <c r="F27" s="32"/>
      <c r="G27" s="38"/>
      <c r="H27" s="38"/>
      <c r="I27" s="32"/>
      <c r="J27" s="32"/>
    </row>
    <row r="28" spans="1:10" x14ac:dyDescent="0.25">
      <c r="A28" s="99"/>
      <c r="B28" s="35"/>
      <c r="C28" s="36"/>
      <c r="D28" s="37"/>
      <c r="E28" s="38"/>
      <c r="F28" s="32"/>
      <c r="G28" s="38"/>
      <c r="H28" s="38"/>
      <c r="I28" s="32"/>
      <c r="J28" s="32"/>
    </row>
    <row r="29" spans="1:10" x14ac:dyDescent="0.25">
      <c r="A29" s="99"/>
      <c r="B29" s="35"/>
      <c r="C29" s="36"/>
      <c r="D29" s="37"/>
      <c r="E29" s="38"/>
      <c r="F29" s="32"/>
      <c r="G29" s="38"/>
      <c r="H29" s="38"/>
      <c r="I29" s="32"/>
      <c r="J29" s="32"/>
    </row>
    <row r="30" spans="1:10" x14ac:dyDescent="0.25">
      <c r="A30" s="18"/>
      <c r="B30" s="19"/>
      <c r="C30" s="19"/>
      <c r="D30" s="19"/>
      <c r="E30" s="19"/>
      <c r="F30" s="19"/>
      <c r="G30" s="19"/>
      <c r="H30" s="19"/>
      <c r="I30" s="19"/>
      <c r="J30" s="20"/>
    </row>
    <row r="31" spans="1:10" ht="66" customHeight="1" x14ac:dyDescent="0.25">
      <c r="A31" s="159" t="s">
        <v>13</v>
      </c>
      <c r="B31" s="160"/>
      <c r="C31" s="160"/>
      <c r="D31" s="160"/>
      <c r="E31" s="160"/>
      <c r="F31" s="160"/>
      <c r="G31" s="160"/>
      <c r="H31" s="160"/>
      <c r="I31" s="160"/>
      <c r="J31" s="161"/>
    </row>
    <row r="32" spans="1:10" x14ac:dyDescent="0.25">
      <c r="A32" s="18"/>
      <c r="B32" s="19"/>
      <c r="C32" s="19"/>
      <c r="D32" s="19"/>
      <c r="E32" s="19"/>
      <c r="F32" s="19"/>
      <c r="G32" s="19"/>
      <c r="H32" s="19"/>
      <c r="I32" s="19"/>
      <c r="J32" s="20"/>
    </row>
    <row r="33" spans="1:10" x14ac:dyDescent="0.25">
      <c r="A33" s="18"/>
      <c r="B33" s="19"/>
      <c r="C33" s="19"/>
      <c r="D33" s="19" t="s">
        <v>14</v>
      </c>
      <c r="E33" s="19"/>
      <c r="F33" s="19"/>
      <c r="G33" s="19"/>
      <c r="H33" s="19"/>
      <c r="I33" s="19"/>
      <c r="J33" s="20"/>
    </row>
    <row r="34" spans="1:10" x14ac:dyDescent="0.25">
      <c r="A34" s="18"/>
      <c r="B34" s="19"/>
      <c r="C34" s="19"/>
      <c r="D34" s="19" t="s">
        <v>227</v>
      </c>
      <c r="E34" s="19"/>
      <c r="F34" s="19"/>
      <c r="G34" s="19"/>
      <c r="H34" s="19"/>
      <c r="I34" s="19"/>
      <c r="J34" s="20"/>
    </row>
    <row r="35" spans="1:10" x14ac:dyDescent="0.25">
      <c r="A35" s="18"/>
      <c r="B35" s="19"/>
      <c r="C35" s="19"/>
      <c r="D35" s="19"/>
      <c r="E35" s="19"/>
      <c r="F35" s="19"/>
      <c r="G35" s="19"/>
      <c r="H35" s="19"/>
      <c r="I35" s="19"/>
      <c r="J35" s="20"/>
    </row>
    <row r="36" spans="1:10" x14ac:dyDescent="0.25">
      <c r="A36" s="18"/>
      <c r="B36" s="19"/>
      <c r="C36" s="19"/>
      <c r="D36" s="19"/>
      <c r="E36" s="19"/>
      <c r="F36" s="19"/>
      <c r="G36" s="19"/>
      <c r="H36" s="19"/>
      <c r="I36" s="19"/>
      <c r="J36" s="20"/>
    </row>
    <row r="37" spans="1:10" x14ac:dyDescent="0.25">
      <c r="A37" s="18"/>
      <c r="B37" s="19" t="s">
        <v>15</v>
      </c>
      <c r="C37" s="19"/>
      <c r="D37" s="19"/>
      <c r="E37" s="19"/>
      <c r="F37" s="19"/>
      <c r="G37" s="148" t="s">
        <v>15</v>
      </c>
      <c r="H37" s="148"/>
      <c r="I37" s="148"/>
      <c r="J37" s="20"/>
    </row>
    <row r="38" spans="1:10" x14ac:dyDescent="0.25">
      <c r="A38" s="18"/>
      <c r="B38" s="19" t="s">
        <v>25</v>
      </c>
      <c r="C38" s="19"/>
      <c r="D38" s="19"/>
      <c r="E38" s="19"/>
      <c r="F38" s="19"/>
      <c r="G38" s="19"/>
      <c r="H38" s="19" t="s">
        <v>26</v>
      </c>
      <c r="I38" s="19"/>
      <c r="J38" s="20"/>
    </row>
    <row r="39" spans="1:10" ht="15.75" thickBot="1" x14ac:dyDescent="0.3">
      <c r="A39" s="21"/>
      <c r="B39" s="22"/>
      <c r="C39" s="22"/>
      <c r="D39" s="22"/>
      <c r="E39" s="22"/>
      <c r="F39" s="22"/>
      <c r="G39" s="22"/>
      <c r="H39" s="22"/>
      <c r="I39" s="22"/>
      <c r="J39" s="23"/>
    </row>
  </sheetData>
  <mergeCells count="6">
    <mergeCell ref="G37:I37"/>
    <mergeCell ref="B1:J1"/>
    <mergeCell ref="A2:J2"/>
    <mergeCell ref="A3:J3"/>
    <mergeCell ref="B5:J5"/>
    <mergeCell ref="A31:J31"/>
  </mergeCells>
  <pageMargins left="0.7" right="0.7" top="0.75" bottom="0.75" header="0.3" footer="0.3"/>
  <pageSetup paperSize="9" scale="9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8</vt:i4>
      </vt:variant>
    </vt:vector>
  </HeadingPairs>
  <TitlesOfParts>
    <vt:vector size="8" baseType="lpstr">
      <vt:lpstr>KİMYA Böl.2.S.GNO (2)</vt:lpstr>
      <vt:lpstr>Biyoloji Böl.2.S.GNO</vt:lpstr>
      <vt:lpstr>Matematik Böl.2.S. GNO</vt:lpstr>
      <vt:lpstr>Psikoloji Böl.2.S.GNO</vt:lpstr>
      <vt:lpstr>Psikoloji Böl.3.S.GNO</vt:lpstr>
      <vt:lpstr>T.D.E (1.Öğ)2.S.GNO </vt:lpstr>
      <vt:lpstr>T.D.E (1.Öğ)3.S.GNO</vt:lpstr>
      <vt:lpstr>Sayfa1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a_soylemez</dc:creator>
  <cp:lastModifiedBy>fak_sek</cp:lastModifiedBy>
  <cp:lastPrinted>2020-09-22T07:50:19Z</cp:lastPrinted>
  <dcterms:created xsi:type="dcterms:W3CDTF">2018-09-07T11:58:32Z</dcterms:created>
  <dcterms:modified xsi:type="dcterms:W3CDTF">2020-09-28T08:04:47Z</dcterms:modified>
</cp:coreProperties>
</file>